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150660" yWindow="2100" windowWidth="23070" windowHeight="10320" tabRatio="778" activeTab="2"/>
  </bookViews>
  <sheets>
    <sheet name="EU airline formulas" sheetId="22" r:id="rId1"/>
    <sheet name="EU airline numbers" sheetId="25" r:id="rId2"/>
    <sheet name="Calculation Sheet" sheetId="24" r:id="rId3"/>
    <sheet name="Oil &amp; European mkt" sheetId="7" r:id="rId4"/>
    <sheet name="Sheet9" sheetId="56" r:id="rId5"/>
    <sheet name="Sheet10" sheetId="57" r:id="rId6"/>
    <sheet name="Sheet11" sheetId="58" r:id="rId7"/>
    <sheet name="Sheet12" sheetId="59" r:id="rId8"/>
    <sheet name="Sheet13" sheetId="60" r:id="rId9"/>
    <sheet name="Sheet14" sheetId="61" r:id="rId10"/>
    <sheet name="Sheet15" sheetId="62" r:id="rId11"/>
    <sheet name="Sheet16" sheetId="63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" i="24" l="1"/>
  <c r="AE5" i="24" s="1"/>
  <c r="S5" i="24"/>
  <c r="AC5" i="24" s="1"/>
  <c r="R5" i="24"/>
  <c r="AB5" i="24" s="1"/>
  <c r="Q5" i="24"/>
  <c r="AA5" i="24" s="1"/>
  <c r="P5" i="24"/>
  <c r="Z5" i="24" s="1"/>
  <c r="O5" i="24"/>
  <c r="Y5" i="24" s="1"/>
  <c r="N5" i="24"/>
  <c r="X5" i="24" s="1"/>
  <c r="M5" i="24"/>
  <c r="W5" i="24" s="1"/>
  <c r="K51" i="24"/>
  <c r="K50" i="24"/>
  <c r="K49" i="24"/>
  <c r="K48" i="24"/>
  <c r="K47" i="24"/>
  <c r="K46" i="24"/>
  <c r="K45" i="24"/>
  <c r="K44" i="24"/>
  <c r="K43" i="24"/>
  <c r="K42" i="24"/>
  <c r="K41" i="24"/>
  <c r="K40" i="24"/>
  <c r="K39" i="24"/>
  <c r="K38" i="24"/>
  <c r="K37" i="24"/>
  <c r="K36" i="24"/>
  <c r="K35" i="24"/>
  <c r="K34" i="24"/>
  <c r="K33" i="24"/>
  <c r="K32" i="24"/>
  <c r="K31" i="24"/>
  <c r="K30" i="24"/>
  <c r="K29" i="24"/>
  <c r="K28" i="24"/>
  <c r="K27" i="24"/>
  <c r="K26" i="24"/>
  <c r="K25" i="24"/>
  <c r="K24" i="24"/>
  <c r="K23" i="24"/>
  <c r="K22" i="24"/>
  <c r="K21" i="24"/>
  <c r="K20" i="24"/>
  <c r="K19" i="24"/>
  <c r="K18" i="24"/>
  <c r="K17" i="24"/>
  <c r="K16" i="24"/>
  <c r="K15" i="24"/>
  <c r="K14" i="24"/>
  <c r="K13" i="24"/>
  <c r="K12" i="24"/>
  <c r="K11" i="24"/>
  <c r="K10" i="24"/>
  <c r="K9" i="24"/>
  <c r="K8" i="24"/>
  <c r="K7" i="24"/>
  <c r="K6" i="24"/>
  <c r="K5" i="24"/>
  <c r="T5" i="24" s="1"/>
  <c r="AD5" i="24" s="1"/>
  <c r="M6" i="24"/>
  <c r="M7" i="24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J63" i="25"/>
  <c r="J62" i="25"/>
  <c r="J61" i="25"/>
  <c r="J60" i="25"/>
  <c r="J59" i="25"/>
  <c r="J58" i="25"/>
  <c r="J57" i="25"/>
  <c r="J56" i="25"/>
  <c r="J55" i="25"/>
  <c r="J54" i="25"/>
  <c r="J53" i="25"/>
  <c r="J52" i="25"/>
  <c r="J51" i="25"/>
  <c r="J50" i="25"/>
  <c r="J49" i="25"/>
  <c r="J48" i="25"/>
  <c r="J47" i="25"/>
  <c r="J46" i="25"/>
  <c r="J45" i="25"/>
  <c r="J44" i="25"/>
  <c r="J43" i="25"/>
  <c r="J42" i="25"/>
  <c r="J41" i="25"/>
  <c r="J40" i="25"/>
  <c r="J39" i="25"/>
  <c r="J38" i="25"/>
  <c r="J37" i="25"/>
  <c r="J36" i="25"/>
  <c r="J35" i="25"/>
  <c r="J34" i="25"/>
  <c r="J33" i="25"/>
  <c r="J32" i="25"/>
  <c r="J31" i="25"/>
  <c r="J30" i="25"/>
  <c r="J29" i="25"/>
  <c r="J28" i="25"/>
  <c r="J27" i="25"/>
  <c r="J26" i="25"/>
  <c r="J25" i="25"/>
  <c r="J24" i="25"/>
  <c r="J23" i="25"/>
  <c r="J22" i="25"/>
  <c r="J21" i="25"/>
  <c r="J20" i="25"/>
  <c r="J19" i="25"/>
  <c r="J18" i="25"/>
  <c r="J17" i="25"/>
  <c r="CT9" i="25"/>
  <c r="CS9" i="25"/>
  <c r="CR9" i="25"/>
  <c r="CQ9" i="25"/>
  <c r="CP9" i="25"/>
  <c r="CO9" i="25"/>
  <c r="CN9" i="25"/>
  <c r="CM9" i="25"/>
  <c r="CL9" i="25"/>
  <c r="CK9" i="25"/>
  <c r="CJ9" i="25"/>
  <c r="CI9" i="25"/>
  <c r="CH9" i="25"/>
  <c r="CG9" i="25"/>
  <c r="CF9" i="25"/>
  <c r="CE9" i="25"/>
  <c r="CD9" i="25"/>
  <c r="CC9" i="25"/>
  <c r="CB9" i="25"/>
  <c r="CA9" i="25"/>
  <c r="BZ9" i="25"/>
  <c r="BY9" i="25"/>
  <c r="BX9" i="25"/>
  <c r="BW9" i="25"/>
  <c r="BV9" i="25"/>
  <c r="BU9" i="25"/>
  <c r="BT9" i="25"/>
  <c r="BS9" i="25"/>
  <c r="BR9" i="25"/>
  <c r="BQ9" i="25"/>
  <c r="BP9" i="25"/>
  <c r="BO9" i="25"/>
  <c r="BN9" i="25"/>
  <c r="BM9" i="25"/>
  <c r="BL9" i="25"/>
  <c r="BK9" i="25"/>
  <c r="BJ9" i="25"/>
  <c r="BI9" i="25"/>
  <c r="BH9" i="25"/>
  <c r="BG9" i="25"/>
  <c r="BF9" i="25"/>
  <c r="BE9" i="25"/>
  <c r="BD9" i="25"/>
  <c r="BC9" i="25"/>
  <c r="BB9" i="25"/>
  <c r="BA9" i="25"/>
  <c r="AZ9" i="25"/>
  <c r="AY9" i="25"/>
  <c r="AX9" i="25"/>
  <c r="AW9" i="25"/>
  <c r="AV9" i="25"/>
  <c r="AU9" i="25"/>
  <c r="AT9" i="25"/>
  <c r="AS9" i="25"/>
  <c r="AR9" i="25"/>
  <c r="AQ9" i="25"/>
  <c r="AP9" i="25"/>
  <c r="AO9" i="25"/>
  <c r="AN9" i="25"/>
  <c r="AM9" i="25"/>
  <c r="AL9" i="25"/>
  <c r="AK9" i="25"/>
  <c r="AJ9" i="25"/>
  <c r="AI9" i="25"/>
  <c r="AH9" i="25"/>
  <c r="AG9" i="25"/>
  <c r="AF9" i="25"/>
  <c r="AE9" i="25"/>
  <c r="AD9" i="25"/>
  <c r="AC9" i="25"/>
  <c r="AB9" i="25"/>
  <c r="AA9" i="25"/>
  <c r="Z9" i="25"/>
  <c r="Y9" i="25"/>
  <c r="X9" i="25"/>
  <c r="W9" i="25"/>
  <c r="V9" i="25"/>
  <c r="U9" i="25"/>
  <c r="T9" i="25"/>
  <c r="S9" i="25"/>
  <c r="R9" i="25"/>
  <c r="Q9" i="25"/>
  <c r="P9" i="25"/>
  <c r="O9" i="25"/>
  <c r="N9" i="25"/>
  <c r="M9" i="25"/>
  <c r="L9" i="25"/>
  <c r="K9" i="25"/>
  <c r="J9" i="25"/>
  <c r="I9" i="25"/>
  <c r="H9" i="25"/>
  <c r="G9" i="25"/>
  <c r="F9" i="25"/>
  <c r="E9" i="25"/>
  <c r="D9" i="25"/>
  <c r="C9" i="25"/>
  <c r="B9" i="25"/>
  <c r="W6" i="24" l="1"/>
  <c r="N51" i="24"/>
  <c r="O51" i="24"/>
  <c r="P51" i="24"/>
  <c r="Q51" i="24"/>
  <c r="R51" i="24"/>
  <c r="S51" i="24"/>
  <c r="T51" i="24"/>
  <c r="T50" i="24"/>
  <c r="S50" i="24"/>
  <c r="R50" i="24"/>
  <c r="Q50" i="24"/>
  <c r="P50" i="24"/>
  <c r="O50" i="24"/>
  <c r="T49" i="24"/>
  <c r="S49" i="24"/>
  <c r="R49" i="24"/>
  <c r="Q49" i="24"/>
  <c r="P49" i="24"/>
  <c r="O49" i="24"/>
  <c r="T48" i="24"/>
  <c r="S48" i="24"/>
  <c r="R48" i="24"/>
  <c r="Q48" i="24"/>
  <c r="P48" i="24"/>
  <c r="O48" i="24"/>
  <c r="T47" i="24"/>
  <c r="S47" i="24"/>
  <c r="R47" i="24"/>
  <c r="Q47" i="24"/>
  <c r="P47" i="24"/>
  <c r="O47" i="24"/>
  <c r="T46" i="24"/>
  <c r="S46" i="24"/>
  <c r="R46" i="24"/>
  <c r="Q46" i="24"/>
  <c r="P46" i="24"/>
  <c r="O46" i="24"/>
  <c r="T45" i="24"/>
  <c r="S45" i="24"/>
  <c r="R45" i="24"/>
  <c r="Q45" i="24"/>
  <c r="P45" i="24"/>
  <c r="O45" i="24"/>
  <c r="T44" i="24"/>
  <c r="S44" i="24"/>
  <c r="R44" i="24"/>
  <c r="Q44" i="24"/>
  <c r="P44" i="24"/>
  <c r="O44" i="24"/>
  <c r="T43" i="24"/>
  <c r="S43" i="24"/>
  <c r="R43" i="24"/>
  <c r="Q43" i="24"/>
  <c r="P43" i="24"/>
  <c r="O43" i="24"/>
  <c r="T42" i="24"/>
  <c r="S42" i="24"/>
  <c r="R42" i="24"/>
  <c r="Q42" i="24"/>
  <c r="P42" i="24"/>
  <c r="O42" i="24"/>
  <c r="T41" i="24"/>
  <c r="S41" i="24"/>
  <c r="R41" i="24"/>
  <c r="Q41" i="24"/>
  <c r="P41" i="24"/>
  <c r="O41" i="24"/>
  <c r="T40" i="24"/>
  <c r="S40" i="24"/>
  <c r="R40" i="24"/>
  <c r="Q40" i="24"/>
  <c r="P40" i="24"/>
  <c r="O40" i="24"/>
  <c r="T39" i="24"/>
  <c r="S39" i="24"/>
  <c r="R39" i="24"/>
  <c r="Q39" i="24"/>
  <c r="P39" i="24"/>
  <c r="O39" i="24"/>
  <c r="T38" i="24"/>
  <c r="S38" i="24"/>
  <c r="R38" i="24"/>
  <c r="Q38" i="24"/>
  <c r="P38" i="24"/>
  <c r="O38" i="24"/>
  <c r="T37" i="24"/>
  <c r="S37" i="24"/>
  <c r="R37" i="24"/>
  <c r="Q37" i="24"/>
  <c r="P37" i="24"/>
  <c r="O37" i="24"/>
  <c r="T36" i="24"/>
  <c r="S36" i="24"/>
  <c r="R36" i="24"/>
  <c r="Q36" i="24"/>
  <c r="P36" i="24"/>
  <c r="O36" i="24"/>
  <c r="T35" i="24"/>
  <c r="S35" i="24"/>
  <c r="R35" i="24"/>
  <c r="Q35" i="24"/>
  <c r="P35" i="24"/>
  <c r="O35" i="24"/>
  <c r="T34" i="24"/>
  <c r="S34" i="24"/>
  <c r="R34" i="24"/>
  <c r="Q34" i="24"/>
  <c r="P34" i="24"/>
  <c r="O34" i="24"/>
  <c r="T33" i="24"/>
  <c r="S33" i="24"/>
  <c r="R33" i="24"/>
  <c r="Q33" i="24"/>
  <c r="P33" i="24"/>
  <c r="O33" i="24"/>
  <c r="T32" i="24"/>
  <c r="S32" i="24"/>
  <c r="R32" i="24"/>
  <c r="Q32" i="24"/>
  <c r="P32" i="24"/>
  <c r="O32" i="24"/>
  <c r="T31" i="24"/>
  <c r="S31" i="24"/>
  <c r="R31" i="24"/>
  <c r="Q31" i="24"/>
  <c r="P31" i="24"/>
  <c r="O31" i="24"/>
  <c r="T30" i="24"/>
  <c r="S30" i="24"/>
  <c r="R30" i="24"/>
  <c r="Q30" i="24"/>
  <c r="P30" i="24"/>
  <c r="O30" i="24"/>
  <c r="T29" i="24"/>
  <c r="S29" i="24"/>
  <c r="R29" i="24"/>
  <c r="Q29" i="24"/>
  <c r="P29" i="24"/>
  <c r="O29" i="24"/>
  <c r="T28" i="24"/>
  <c r="S28" i="24"/>
  <c r="R28" i="24"/>
  <c r="Q28" i="24"/>
  <c r="P28" i="24"/>
  <c r="O28" i="24"/>
  <c r="T27" i="24"/>
  <c r="S27" i="24"/>
  <c r="R27" i="24"/>
  <c r="Q27" i="24"/>
  <c r="P27" i="24"/>
  <c r="O27" i="24"/>
  <c r="T26" i="24"/>
  <c r="S26" i="24"/>
  <c r="R26" i="24"/>
  <c r="Q26" i="24"/>
  <c r="P26" i="24"/>
  <c r="O26" i="24"/>
  <c r="T25" i="24"/>
  <c r="S25" i="24"/>
  <c r="R25" i="24"/>
  <c r="Q25" i="24"/>
  <c r="P25" i="24"/>
  <c r="O25" i="24"/>
  <c r="T24" i="24"/>
  <c r="S24" i="24"/>
  <c r="R24" i="24"/>
  <c r="Q24" i="24"/>
  <c r="P24" i="24"/>
  <c r="O24" i="24"/>
  <c r="T23" i="24"/>
  <c r="S23" i="24"/>
  <c r="R23" i="24"/>
  <c r="Q23" i="24"/>
  <c r="P23" i="24"/>
  <c r="O23" i="24"/>
  <c r="T22" i="24"/>
  <c r="S22" i="24"/>
  <c r="R22" i="24"/>
  <c r="Q22" i="24"/>
  <c r="P22" i="24"/>
  <c r="O22" i="24"/>
  <c r="T21" i="24"/>
  <c r="S21" i="24"/>
  <c r="R21" i="24"/>
  <c r="Q21" i="24"/>
  <c r="P21" i="24"/>
  <c r="O21" i="24"/>
  <c r="T20" i="24"/>
  <c r="S20" i="24"/>
  <c r="R20" i="24"/>
  <c r="Q20" i="24"/>
  <c r="P20" i="24"/>
  <c r="O20" i="24"/>
  <c r="T19" i="24"/>
  <c r="S19" i="24"/>
  <c r="R19" i="24"/>
  <c r="Q19" i="24"/>
  <c r="P19" i="24"/>
  <c r="O19" i="24"/>
  <c r="T18" i="24"/>
  <c r="S18" i="24"/>
  <c r="R18" i="24"/>
  <c r="Q18" i="24"/>
  <c r="P18" i="24"/>
  <c r="O18" i="24"/>
  <c r="T17" i="24"/>
  <c r="S17" i="24"/>
  <c r="R17" i="24"/>
  <c r="Q17" i="24"/>
  <c r="P17" i="24"/>
  <c r="O17" i="24"/>
  <c r="T16" i="24"/>
  <c r="S16" i="24"/>
  <c r="R16" i="24"/>
  <c r="Q16" i="24"/>
  <c r="P16" i="24"/>
  <c r="O16" i="24"/>
  <c r="T15" i="24"/>
  <c r="S15" i="24"/>
  <c r="R15" i="24"/>
  <c r="Q15" i="24"/>
  <c r="P15" i="24"/>
  <c r="O15" i="24"/>
  <c r="T14" i="24"/>
  <c r="S14" i="24"/>
  <c r="R14" i="24"/>
  <c r="Q14" i="24"/>
  <c r="P14" i="24"/>
  <c r="O14" i="24"/>
  <c r="T13" i="24"/>
  <c r="S13" i="24"/>
  <c r="R13" i="24"/>
  <c r="Q13" i="24"/>
  <c r="P13" i="24"/>
  <c r="O13" i="24"/>
  <c r="T12" i="24"/>
  <c r="S12" i="24"/>
  <c r="R12" i="24"/>
  <c r="Q12" i="24"/>
  <c r="P12" i="24"/>
  <c r="O12" i="24"/>
  <c r="T11" i="24"/>
  <c r="S11" i="24"/>
  <c r="R11" i="24"/>
  <c r="Q11" i="24"/>
  <c r="P11" i="24"/>
  <c r="O11" i="24"/>
  <c r="T10" i="24"/>
  <c r="S10" i="24"/>
  <c r="R10" i="24"/>
  <c r="Q10" i="24"/>
  <c r="P10" i="24"/>
  <c r="O10" i="24"/>
  <c r="T9" i="24"/>
  <c r="S9" i="24"/>
  <c r="R9" i="24"/>
  <c r="Q9" i="24"/>
  <c r="P9" i="24"/>
  <c r="O9" i="24"/>
  <c r="T8" i="24"/>
  <c r="S8" i="24"/>
  <c r="R8" i="24"/>
  <c r="Q8" i="24"/>
  <c r="P8" i="24"/>
  <c r="O8" i="24"/>
  <c r="T7" i="24"/>
  <c r="S7" i="24"/>
  <c r="R7" i="24"/>
  <c r="Q7" i="24"/>
  <c r="P7" i="24"/>
  <c r="O7" i="24"/>
  <c r="T6" i="24"/>
  <c r="S6" i="24"/>
  <c r="R6" i="24"/>
  <c r="Q6" i="24"/>
  <c r="P6" i="24"/>
  <c r="O6" i="24"/>
  <c r="AD6" i="24"/>
  <c r="AD7" i="24" s="1"/>
  <c r="AD8" i="24" s="1"/>
  <c r="AD9" i="24" s="1"/>
  <c r="AD10" i="24" s="1"/>
  <c r="AD11" i="24" s="1"/>
  <c r="AD12" i="24" s="1"/>
  <c r="AD13" i="24" s="1"/>
  <c r="AD14" i="24" s="1"/>
  <c r="AC6" i="24"/>
  <c r="AC7" i="24" s="1"/>
  <c r="AC8" i="24" s="1"/>
  <c r="AC9" i="24" s="1"/>
  <c r="AC10" i="24" s="1"/>
  <c r="AC11" i="24" s="1"/>
  <c r="AC12" i="24" s="1"/>
  <c r="AC13" i="24" s="1"/>
  <c r="AC14" i="24" s="1"/>
  <c r="AB6" i="24"/>
  <c r="AB7" i="24" s="1"/>
  <c r="AB8" i="24" s="1"/>
  <c r="AB9" i="24" s="1"/>
  <c r="AB10" i="24" s="1"/>
  <c r="AB11" i="24" s="1"/>
  <c r="AB12" i="24" s="1"/>
  <c r="AB13" i="24" s="1"/>
  <c r="AB14" i="24" s="1"/>
  <c r="AA6" i="24"/>
  <c r="AA7" i="24" s="1"/>
  <c r="AA8" i="24" s="1"/>
  <c r="AA9" i="24" s="1"/>
  <c r="AA10" i="24" s="1"/>
  <c r="AA11" i="24" s="1"/>
  <c r="AA12" i="24" s="1"/>
  <c r="AA13" i="24" s="1"/>
  <c r="AA14" i="24" s="1"/>
  <c r="Z6" i="24"/>
  <c r="Z7" i="24" s="1"/>
  <c r="Z8" i="24" s="1"/>
  <c r="Z9" i="24" s="1"/>
  <c r="Z10" i="24" s="1"/>
  <c r="Z11" i="24" s="1"/>
  <c r="Z12" i="24" s="1"/>
  <c r="Z13" i="24" s="1"/>
  <c r="Z14" i="24" s="1"/>
  <c r="Y6" i="24"/>
  <c r="Y7" i="24" s="1"/>
  <c r="Y8" i="24" s="1"/>
  <c r="Y9" i="24" s="1"/>
  <c r="Y10" i="24" s="1"/>
  <c r="Y11" i="24" s="1"/>
  <c r="Y12" i="24" s="1"/>
  <c r="Y13" i="24" s="1"/>
  <c r="Y14" i="24" s="1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8" i="24"/>
  <c r="N7" i="24"/>
  <c r="N6" i="24"/>
  <c r="B8" i="22"/>
  <c r="B6" i="22"/>
  <c r="G8" i="22"/>
  <c r="B3" i="22"/>
  <c r="B2" i="22"/>
  <c r="Y15" i="24" l="1"/>
  <c r="Y16" i="24" s="1"/>
  <c r="Y17" i="24" s="1"/>
  <c r="Y18" i="24" s="1"/>
  <c r="Y19" i="24" s="1"/>
  <c r="Y20" i="24" s="1"/>
  <c r="Y21" i="24" s="1"/>
  <c r="Y22" i="24" s="1"/>
  <c r="Y23" i="24" s="1"/>
  <c r="Y24" i="24" s="1"/>
  <c r="Y25" i="24" s="1"/>
  <c r="Y26" i="24" s="1"/>
  <c r="Y27" i="24" s="1"/>
  <c r="Y28" i="24" s="1"/>
  <c r="Y29" i="24" s="1"/>
  <c r="Y30" i="24" s="1"/>
  <c r="Y31" i="24" s="1"/>
  <c r="Y32" i="24" s="1"/>
  <c r="Y33" i="24" s="1"/>
  <c r="Y34" i="24" s="1"/>
  <c r="Y35" i="24" s="1"/>
  <c r="Y36" i="24" s="1"/>
  <c r="Y37" i="24" s="1"/>
  <c r="Y38" i="24" s="1"/>
  <c r="Y39" i="24" s="1"/>
  <c r="Y40" i="24" s="1"/>
  <c r="Y41" i="24" s="1"/>
  <c r="Y42" i="24" s="1"/>
  <c r="Y43" i="24" s="1"/>
  <c r="Y44" i="24" s="1"/>
  <c r="Y45" i="24" s="1"/>
  <c r="Y46" i="24" s="1"/>
  <c r="Y47" i="24" s="1"/>
  <c r="Y48" i="24" s="1"/>
  <c r="Y49" i="24" s="1"/>
  <c r="Y50" i="24" s="1"/>
  <c r="Y51" i="24" s="1"/>
  <c r="AA15" i="24"/>
  <c r="AA16" i="24" s="1"/>
  <c r="AA17" i="24" s="1"/>
  <c r="AA18" i="24" s="1"/>
  <c r="AA19" i="24" s="1"/>
  <c r="AA20" i="24" s="1"/>
  <c r="AA21" i="24" s="1"/>
  <c r="AA22" i="24" s="1"/>
  <c r="AA23" i="24" s="1"/>
  <c r="AA24" i="24" s="1"/>
  <c r="AA25" i="24" s="1"/>
  <c r="AA26" i="24" s="1"/>
  <c r="AA27" i="24" s="1"/>
  <c r="AA28" i="24" s="1"/>
  <c r="AA29" i="24" s="1"/>
  <c r="AA30" i="24" s="1"/>
  <c r="AA31" i="24" s="1"/>
  <c r="AA32" i="24" s="1"/>
  <c r="AA33" i="24" s="1"/>
  <c r="AA34" i="24" s="1"/>
  <c r="AA35" i="24" s="1"/>
  <c r="AA36" i="24" s="1"/>
  <c r="AA37" i="24" s="1"/>
  <c r="AA38" i="24" s="1"/>
  <c r="AA39" i="24" s="1"/>
  <c r="AA40" i="24" s="1"/>
  <c r="AA41" i="24" s="1"/>
  <c r="AA42" i="24" s="1"/>
  <c r="AA43" i="24" s="1"/>
  <c r="AA44" i="24" s="1"/>
  <c r="AA45" i="24" s="1"/>
  <c r="AA46" i="24" s="1"/>
  <c r="AA47" i="24" s="1"/>
  <c r="AA48" i="24" s="1"/>
  <c r="AA49" i="24" s="1"/>
  <c r="AA50" i="24" s="1"/>
  <c r="AA51" i="24" s="1"/>
  <c r="AC15" i="24"/>
  <c r="AC16" i="24" s="1"/>
  <c r="AC17" i="24" s="1"/>
  <c r="AC18" i="24" s="1"/>
  <c r="AC19" i="24" s="1"/>
  <c r="AC20" i="24" s="1"/>
  <c r="AC21" i="24" s="1"/>
  <c r="AC22" i="24" s="1"/>
  <c r="AC23" i="24" s="1"/>
  <c r="AC24" i="24" s="1"/>
  <c r="AC25" i="24" s="1"/>
  <c r="AC26" i="24" s="1"/>
  <c r="AC27" i="24" s="1"/>
  <c r="AC28" i="24" s="1"/>
  <c r="AC29" i="24" s="1"/>
  <c r="AC30" i="24" s="1"/>
  <c r="AC31" i="24" s="1"/>
  <c r="AC32" i="24" s="1"/>
  <c r="AC33" i="24" s="1"/>
  <c r="AC34" i="24" s="1"/>
  <c r="AC35" i="24" s="1"/>
  <c r="AC36" i="24" s="1"/>
  <c r="AC37" i="24" s="1"/>
  <c r="AC38" i="24" s="1"/>
  <c r="AC39" i="24" s="1"/>
  <c r="AC40" i="24" s="1"/>
  <c r="AC41" i="24" s="1"/>
  <c r="AC42" i="24" s="1"/>
  <c r="AC43" i="24" s="1"/>
  <c r="AC44" i="24" s="1"/>
  <c r="AC45" i="24" s="1"/>
  <c r="AC46" i="24" s="1"/>
  <c r="AC47" i="24" s="1"/>
  <c r="AC48" i="24" s="1"/>
  <c r="AC49" i="24" s="1"/>
  <c r="AC50" i="24" s="1"/>
  <c r="AC51" i="24" s="1"/>
  <c r="Z15" i="24"/>
  <c r="Z16" i="24" s="1"/>
  <c r="Z17" i="24" s="1"/>
  <c r="Z18" i="24" s="1"/>
  <c r="Z19" i="24" s="1"/>
  <c r="Z20" i="24" s="1"/>
  <c r="Z21" i="24" s="1"/>
  <c r="Z22" i="24" s="1"/>
  <c r="Z23" i="24" s="1"/>
  <c r="Z24" i="24" s="1"/>
  <c r="Z25" i="24" s="1"/>
  <c r="Z26" i="24" s="1"/>
  <c r="Z27" i="24" s="1"/>
  <c r="Z28" i="24" s="1"/>
  <c r="Z29" i="24" s="1"/>
  <c r="Z30" i="24" s="1"/>
  <c r="Z31" i="24" s="1"/>
  <c r="Z32" i="24" s="1"/>
  <c r="Z33" i="24" s="1"/>
  <c r="Z34" i="24" s="1"/>
  <c r="Z35" i="24" s="1"/>
  <c r="Z36" i="24" s="1"/>
  <c r="Z37" i="24" s="1"/>
  <c r="Z38" i="24" s="1"/>
  <c r="Z39" i="24" s="1"/>
  <c r="Z40" i="24" s="1"/>
  <c r="Z41" i="24" s="1"/>
  <c r="Z42" i="24" s="1"/>
  <c r="Z43" i="24" s="1"/>
  <c r="Z44" i="24" s="1"/>
  <c r="Z45" i="24" s="1"/>
  <c r="Z46" i="24" s="1"/>
  <c r="Z47" i="24" s="1"/>
  <c r="Z48" i="24" s="1"/>
  <c r="Z49" i="24" s="1"/>
  <c r="Z50" i="24" s="1"/>
  <c r="Z51" i="24" s="1"/>
  <c r="AB15" i="24"/>
  <c r="AB16" i="24" s="1"/>
  <c r="AB17" i="24" s="1"/>
  <c r="AB18" i="24" s="1"/>
  <c r="AB19" i="24" s="1"/>
  <c r="AB20" i="24" s="1"/>
  <c r="AB21" i="24" s="1"/>
  <c r="AB22" i="24" s="1"/>
  <c r="AB23" i="24" s="1"/>
  <c r="AB24" i="24" s="1"/>
  <c r="AB25" i="24" s="1"/>
  <c r="AB26" i="24" s="1"/>
  <c r="AB27" i="24" s="1"/>
  <c r="AB28" i="24" s="1"/>
  <c r="AB29" i="24" s="1"/>
  <c r="AB30" i="24" s="1"/>
  <c r="AB31" i="24" s="1"/>
  <c r="AB32" i="24" s="1"/>
  <c r="AB33" i="24" s="1"/>
  <c r="AB34" i="24" s="1"/>
  <c r="AB35" i="24" s="1"/>
  <c r="AB36" i="24" s="1"/>
  <c r="AB37" i="24" s="1"/>
  <c r="AB38" i="24" s="1"/>
  <c r="AB39" i="24" s="1"/>
  <c r="AB40" i="24" s="1"/>
  <c r="AB41" i="24" s="1"/>
  <c r="AB42" i="24" s="1"/>
  <c r="AB43" i="24" s="1"/>
  <c r="AB44" i="24" s="1"/>
  <c r="AB45" i="24" s="1"/>
  <c r="AB46" i="24" s="1"/>
  <c r="AB47" i="24" s="1"/>
  <c r="AB48" i="24" s="1"/>
  <c r="AB49" i="24" s="1"/>
  <c r="AB50" i="24" s="1"/>
  <c r="AB51" i="24" s="1"/>
  <c r="AD15" i="24"/>
  <c r="AD16" i="24" s="1"/>
  <c r="AD17" i="24" s="1"/>
  <c r="AD18" i="24" s="1"/>
  <c r="AD19" i="24" s="1"/>
  <c r="AD20" i="24" s="1"/>
  <c r="AD21" i="24" s="1"/>
  <c r="AD22" i="24" s="1"/>
  <c r="AD23" i="24" s="1"/>
  <c r="AD24" i="24" s="1"/>
  <c r="AD25" i="24" s="1"/>
  <c r="AD26" i="24" s="1"/>
  <c r="AD27" i="24" s="1"/>
  <c r="AD28" i="24" s="1"/>
  <c r="AD29" i="24" s="1"/>
  <c r="AD30" i="24" s="1"/>
  <c r="AD31" i="24" s="1"/>
  <c r="AD32" i="24" s="1"/>
  <c r="AD33" i="24" s="1"/>
  <c r="AD34" i="24" s="1"/>
  <c r="AD35" i="24" s="1"/>
  <c r="AD36" i="24" s="1"/>
  <c r="AD37" i="24" s="1"/>
  <c r="AD38" i="24" s="1"/>
  <c r="AD39" i="24" s="1"/>
  <c r="AD40" i="24" s="1"/>
  <c r="AD41" i="24" s="1"/>
  <c r="AD42" i="24" s="1"/>
  <c r="AD43" i="24" s="1"/>
  <c r="AD44" i="24" s="1"/>
  <c r="AD45" i="24" s="1"/>
  <c r="AD46" i="24" s="1"/>
  <c r="AD47" i="24" s="1"/>
  <c r="AD48" i="24" s="1"/>
  <c r="AD49" i="24" s="1"/>
  <c r="AD50" i="24" s="1"/>
  <c r="AD51" i="24" s="1"/>
  <c r="X6" i="24"/>
  <c r="X7" i="24" s="1"/>
  <c r="X8" i="24" s="1"/>
  <c r="X9" i="24" s="1"/>
  <c r="X10" i="24" s="1"/>
  <c r="X11" i="24" s="1"/>
  <c r="X12" i="24" s="1"/>
  <c r="X13" i="24" s="1"/>
  <c r="X14" i="24" s="1"/>
  <c r="U51" i="24"/>
  <c r="U50" i="24"/>
  <c r="U49" i="24"/>
  <c r="U48" i="24"/>
  <c r="U47" i="24"/>
  <c r="U46" i="24"/>
  <c r="U45" i="24"/>
  <c r="U44" i="24"/>
  <c r="U43" i="24"/>
  <c r="U42" i="24"/>
  <c r="U41" i="24"/>
  <c r="U40" i="24"/>
  <c r="U39" i="24"/>
  <c r="U38" i="24"/>
  <c r="U37" i="24"/>
  <c r="U36" i="24"/>
  <c r="U35" i="24"/>
  <c r="U34" i="24"/>
  <c r="U33" i="24"/>
  <c r="U32" i="24"/>
  <c r="U31" i="24"/>
  <c r="U30" i="24"/>
  <c r="U29" i="24"/>
  <c r="U28" i="24"/>
  <c r="U27" i="24"/>
  <c r="U26" i="24"/>
  <c r="U25" i="24"/>
  <c r="U24" i="24"/>
  <c r="U23" i="24"/>
  <c r="U22" i="24"/>
  <c r="U21" i="24"/>
  <c r="U20" i="24"/>
  <c r="U19" i="24"/>
  <c r="U18" i="24"/>
  <c r="U17" i="24"/>
  <c r="U16" i="24"/>
  <c r="U15" i="24"/>
  <c r="U14" i="24"/>
  <c r="U13" i="24"/>
  <c r="U12" i="24"/>
  <c r="U11" i="24"/>
  <c r="U10" i="24"/>
  <c r="U9" i="24"/>
  <c r="U8" i="24"/>
  <c r="U7" i="24"/>
  <c r="U6" i="24"/>
  <c r="X15" i="24" l="1"/>
  <c r="X16" i="24" s="1"/>
  <c r="X17" i="24" s="1"/>
  <c r="X18" i="24" s="1"/>
  <c r="X19" i="24" s="1"/>
  <c r="X20" i="24" s="1"/>
  <c r="X21" i="24" s="1"/>
  <c r="X22" i="24" s="1"/>
  <c r="X23" i="24" s="1"/>
  <c r="X24" i="24" s="1"/>
  <c r="X25" i="24" s="1"/>
  <c r="X26" i="24" s="1"/>
  <c r="X27" i="24" s="1"/>
  <c r="X28" i="24" s="1"/>
  <c r="X29" i="24" s="1"/>
  <c r="X30" i="24" s="1"/>
  <c r="X31" i="24" s="1"/>
  <c r="X32" i="24" s="1"/>
  <c r="X33" i="24" s="1"/>
  <c r="X34" i="24" s="1"/>
  <c r="X35" i="24" s="1"/>
  <c r="X36" i="24" s="1"/>
  <c r="X37" i="24" s="1"/>
  <c r="X38" i="24" s="1"/>
  <c r="X39" i="24" s="1"/>
  <c r="X40" i="24" s="1"/>
  <c r="X41" i="24" s="1"/>
  <c r="X42" i="24" s="1"/>
  <c r="X43" i="24" s="1"/>
  <c r="X44" i="24" s="1"/>
  <c r="X45" i="24" s="1"/>
  <c r="X46" i="24" s="1"/>
  <c r="X47" i="24" s="1"/>
  <c r="X48" i="24" s="1"/>
  <c r="X49" i="24" s="1"/>
  <c r="X50" i="24" s="1"/>
  <c r="X51" i="24" s="1"/>
  <c r="AE6" i="24" l="1"/>
  <c r="AE7" i="24" l="1"/>
  <c r="W7" i="24" l="1"/>
  <c r="AE8" i="24"/>
  <c r="AE9" i="24" l="1"/>
  <c r="W8" i="24"/>
  <c r="W9" i="24" l="1"/>
  <c r="AE10" i="24"/>
  <c r="AN5" i="22"/>
  <c r="CH7" i="22"/>
  <c r="AG5" i="22"/>
  <c r="CA5" i="22"/>
  <c r="U7" i="22"/>
  <c r="AU8" i="22"/>
  <c r="AS7" i="22"/>
  <c r="BN8" i="22"/>
  <c r="J5" i="22"/>
  <c r="BJ6" i="22"/>
  <c r="BF6" i="22"/>
  <c r="CJ6" i="22"/>
  <c r="H5" i="22"/>
  <c r="C6" i="22"/>
  <c r="BM6" i="22"/>
  <c r="AE8" i="22"/>
  <c r="BY5" i="22"/>
  <c r="C8" i="22"/>
  <c r="AQ7" i="22"/>
  <c r="CR8" i="22"/>
  <c r="BH8" i="22"/>
  <c r="T5" i="22"/>
  <c r="BB7" i="22"/>
  <c r="P8" i="22"/>
  <c r="AV7" i="22"/>
  <c r="AD8" i="22"/>
  <c r="BT8" i="22"/>
  <c r="CK6" i="22"/>
  <c r="BG5" i="22"/>
  <c r="CL5" i="22"/>
  <c r="D6" i="22"/>
  <c r="CI5" i="22"/>
  <c r="BK8" i="22"/>
  <c r="C2" i="22"/>
  <c r="BC7" i="22"/>
  <c r="BO8" i="22"/>
  <c r="Y5" i="22"/>
  <c r="O6" i="22"/>
  <c r="BY8" i="22"/>
  <c r="S8" i="22"/>
  <c r="L8" i="22"/>
  <c r="BG6" i="22"/>
  <c r="AK6" i="22"/>
  <c r="Y6" i="22"/>
  <c r="D7" i="22"/>
  <c r="CO8" i="22"/>
  <c r="BS6" i="22"/>
  <c r="AO7" i="22"/>
  <c r="AI7" i="22"/>
  <c r="AZ6" i="22"/>
  <c r="AF7" i="22"/>
  <c r="CT6" i="22"/>
  <c r="L6" i="22"/>
  <c r="AT7" i="22"/>
  <c r="AT6" i="22"/>
  <c r="Q7" i="22"/>
  <c r="BT7" i="22"/>
  <c r="AN8" i="22"/>
  <c r="CC8" i="22"/>
  <c r="CH6" i="22"/>
  <c r="P6" i="22"/>
  <c r="BB6" i="22"/>
  <c r="CG7" i="22"/>
  <c r="BI5" i="22"/>
  <c r="BP8" i="22"/>
  <c r="U5" i="22"/>
  <c r="CA7" i="22"/>
  <c r="AH5" i="22"/>
  <c r="AJ5" i="22"/>
  <c r="H8" i="22"/>
  <c r="W6" i="22"/>
  <c r="AP6" i="22"/>
  <c r="CS7" i="22"/>
  <c r="BE8" i="22"/>
  <c r="BH5" i="22"/>
  <c r="H7" i="22"/>
  <c r="AA8" i="22"/>
  <c r="BP5" i="22"/>
  <c r="BQ7" i="22"/>
  <c r="CM8" i="22"/>
  <c r="S7" i="22"/>
  <c r="CO5" i="22"/>
  <c r="AH8" i="22"/>
  <c r="AS8" i="22"/>
  <c r="BK5" i="22"/>
  <c r="H6" i="22"/>
  <c r="CC6" i="22"/>
  <c r="W8" i="22"/>
  <c r="AE5" i="22"/>
  <c r="AZ5" i="22"/>
  <c r="Z8" i="22"/>
  <c r="CQ5" i="22"/>
  <c r="CN7" i="22"/>
  <c r="AZ8" i="22"/>
  <c r="AJ6" i="22"/>
  <c r="BT6" i="22"/>
  <c r="BZ5" i="22"/>
  <c r="BJ5" i="22"/>
  <c r="Y7" i="22"/>
  <c r="BF8" i="22"/>
  <c r="N6" i="22"/>
  <c r="BD6" i="22"/>
  <c r="BN5" i="22"/>
  <c r="CR7" i="22"/>
  <c r="BQ6" i="22"/>
  <c r="CP5" i="22"/>
  <c r="BP7" i="22"/>
  <c r="BR6" i="22"/>
  <c r="BY7" i="22"/>
  <c r="AM8" i="22"/>
  <c r="BV8" i="22"/>
  <c r="AL7" i="22"/>
  <c r="E5" i="22"/>
  <c r="I8" i="22"/>
  <c r="E8" i="22"/>
  <c r="AQ5" i="22"/>
  <c r="CK5" i="22"/>
  <c r="T7" i="22"/>
  <c r="K7" i="22"/>
  <c r="AD5" i="22"/>
  <c r="CK8" i="22"/>
  <c r="CO7" i="22"/>
  <c r="P5" i="22"/>
  <c r="BA6" i="22"/>
  <c r="BL8" i="22"/>
  <c r="BI7" i="22"/>
  <c r="AY5" i="22"/>
  <c r="AP8" i="22"/>
  <c r="BD5" i="22"/>
  <c r="AX7" i="22"/>
  <c r="E6" i="22"/>
  <c r="AE7" i="22"/>
  <c r="AJ8" i="22"/>
  <c r="CN8" i="22"/>
  <c r="BJ8" i="22"/>
  <c r="AM5" i="22"/>
  <c r="AL5" i="22"/>
  <c r="BE5" i="22"/>
  <c r="AR6" i="22"/>
  <c r="K8" i="22"/>
  <c r="AP7" i="22"/>
  <c r="BM7" i="22"/>
  <c r="CQ8" i="22"/>
  <c r="BV7" i="22"/>
  <c r="AJ7" i="22"/>
  <c r="CS6" i="22"/>
  <c r="D5" i="22"/>
  <c r="CB5" i="22"/>
  <c r="K5" i="22"/>
  <c r="CP7" i="22"/>
  <c r="L7" i="22"/>
  <c r="BO5" i="22"/>
  <c r="CT7" i="22"/>
  <c r="BO7" i="22"/>
  <c r="BX8" i="22"/>
  <c r="CG6" i="22"/>
  <c r="BD8" i="22"/>
  <c r="Z6" i="22"/>
  <c r="Q6" i="22"/>
  <c r="I6" i="22"/>
  <c r="J7" i="22"/>
  <c r="CF5" i="22"/>
  <c r="N7" i="22"/>
  <c r="BL6" i="22"/>
  <c r="BW5" i="22"/>
  <c r="AU6" i="22"/>
  <c r="AW7" i="22"/>
  <c r="AE6" i="22"/>
  <c r="AX8" i="22"/>
  <c r="M6" i="22"/>
  <c r="AY6" i="22"/>
  <c r="V6" i="22"/>
  <c r="BM8" i="22"/>
  <c r="L5" i="22"/>
  <c r="BW7" i="22"/>
  <c r="AC7" i="22"/>
  <c r="CR5" i="22"/>
  <c r="CD8" i="22"/>
  <c r="M7" i="22"/>
  <c r="CJ8" i="22"/>
  <c r="CA6" i="22"/>
  <c r="CB8" i="22"/>
  <c r="I5" i="22"/>
  <c r="AW6" i="22"/>
  <c r="AL6" i="22"/>
  <c r="AX6" i="22"/>
  <c r="R6" i="22"/>
  <c r="AN6" i="22"/>
  <c r="BH7" i="22"/>
  <c r="AK7" i="22"/>
  <c r="CD5" i="22"/>
  <c r="N8" i="22"/>
  <c r="P2" i="22"/>
  <c r="F3" i="22"/>
  <c r="CR4" i="22"/>
  <c r="I3" i="22"/>
  <c r="N2" i="22"/>
  <c r="O3" i="22"/>
  <c r="AK3" i="22"/>
  <c r="BY3" i="22"/>
  <c r="CQ3" i="22"/>
  <c r="AF3" i="22"/>
  <c r="BJ4" i="22"/>
  <c r="BB4" i="22"/>
  <c r="AU3" i="22"/>
  <c r="T3" i="22"/>
  <c r="Y4" i="22"/>
  <c r="BH3" i="22"/>
  <c r="AM4" i="22"/>
  <c r="BP3" i="22"/>
  <c r="AQ4" i="22"/>
  <c r="CL3" i="22"/>
  <c r="W4" i="22"/>
  <c r="CK4" i="22"/>
  <c r="BZ3" i="22"/>
  <c r="BW4" i="22"/>
  <c r="I4" i="22"/>
  <c r="AU2" i="22"/>
  <c r="E3" i="22"/>
  <c r="BX3" i="22"/>
  <c r="AK2" i="22"/>
  <c r="AM2" i="22"/>
  <c r="BE3" i="22"/>
  <c r="CN3" i="22"/>
  <c r="BL4" i="22"/>
  <c r="BA2" i="22"/>
  <c r="CT2" i="22"/>
  <c r="AF2" i="22"/>
  <c r="AZ4" i="22"/>
  <c r="BM3" i="22"/>
  <c r="AE3" i="22"/>
  <c r="CO3" i="22"/>
  <c r="X4" i="22"/>
  <c r="AH3" i="22"/>
  <c r="AN4" i="22"/>
  <c r="BI4" i="22"/>
  <c r="AL2" i="22"/>
  <c r="V3" i="22"/>
  <c r="BK2" i="22"/>
  <c r="BV4" i="22"/>
  <c r="CH4" i="22"/>
  <c r="AW2" i="22"/>
  <c r="BV2" i="22"/>
  <c r="AW3" i="22"/>
  <c r="CI4" i="22"/>
  <c r="CI2" i="22"/>
  <c r="AH2" i="22"/>
  <c r="AC4" i="22"/>
  <c r="J3" i="22"/>
  <c r="M3" i="22"/>
  <c r="BJ2" i="22"/>
  <c r="H3" i="22"/>
  <c r="BK3" i="22"/>
  <c r="CP2" i="22"/>
  <c r="Q8" i="22"/>
  <c r="BC6" i="22"/>
  <c r="AC8" i="22"/>
  <c r="U6" i="22"/>
  <c r="BG7" i="22"/>
  <c r="BP6" i="22"/>
  <c r="V7" i="22"/>
  <c r="BW6" i="22"/>
  <c r="F8" i="22"/>
  <c r="AG6" i="22"/>
  <c r="AK8" i="22"/>
  <c r="AY7" i="22"/>
  <c r="AV5" i="22"/>
  <c r="CI7" i="22"/>
  <c r="CG8" i="22"/>
  <c r="BU6" i="22"/>
  <c r="BQ5" i="22"/>
  <c r="AG7" i="22"/>
  <c r="AR7" i="22"/>
  <c r="C3" i="22"/>
  <c r="BB8" i="22"/>
  <c r="J6" i="22"/>
  <c r="BU7" i="22"/>
  <c r="AB6" i="22"/>
  <c r="BX7" i="22"/>
  <c r="O7" i="22"/>
  <c r="AA6" i="22"/>
  <c r="BE7" i="22"/>
  <c r="CF7" i="22"/>
  <c r="CQ6" i="22"/>
  <c r="CN6" i="22"/>
  <c r="BX5" i="22"/>
  <c r="I7" i="22"/>
  <c r="Y2" i="22"/>
  <c r="H4" i="22"/>
  <c r="CB2" i="22"/>
  <c r="AO3" i="22"/>
  <c r="AJ3" i="22"/>
  <c r="BC3" i="22"/>
  <c r="CK3" i="22"/>
  <c r="CP3" i="22"/>
  <c r="AS4" i="22"/>
  <c r="F2" i="22"/>
  <c r="CF4" i="22"/>
  <c r="AZ2" i="22"/>
  <c r="U4" i="22"/>
  <c r="BH2" i="22"/>
  <c r="AT3" i="22"/>
  <c r="BO4" i="22"/>
  <c r="S3" i="22"/>
  <c r="AV2" i="22"/>
  <c r="BX4" i="22"/>
  <c r="CM3" i="22"/>
  <c r="BL2" i="22"/>
  <c r="CK2" i="22"/>
  <c r="CN2" i="22"/>
  <c r="Z2" i="22"/>
  <c r="BT3" i="22"/>
  <c r="AY4" i="22"/>
  <c r="BF2" i="22"/>
  <c r="AG4" i="22"/>
  <c r="O4" i="22"/>
  <c r="AV3" i="22"/>
  <c r="R2" i="22"/>
  <c r="CE2" i="22"/>
  <c r="AE2" i="22"/>
  <c r="CL2" i="22"/>
  <c r="F4" i="22"/>
  <c r="AL4" i="22"/>
  <c r="BU3" i="22"/>
  <c r="J2" i="22"/>
  <c r="AJ2" i="22"/>
  <c r="AK4" i="22"/>
  <c r="AF6" i="22"/>
  <c r="C4" i="22"/>
  <c r="F7" i="22"/>
  <c r="G7" i="22"/>
  <c r="S6" i="22"/>
  <c r="BN7" i="22"/>
  <c r="BZ8" i="22"/>
  <c r="N5" i="22"/>
  <c r="BO6" i="22"/>
  <c r="CL8" i="22"/>
  <c r="F5" i="22"/>
  <c r="Y8" i="22"/>
  <c r="CC7" i="22"/>
  <c r="B7" i="22"/>
  <c r="AH7" i="22"/>
  <c r="AC5" i="22"/>
  <c r="AX5" i="22"/>
  <c r="D8" i="22"/>
  <c r="BK6" i="22"/>
  <c r="M8" i="22"/>
  <c r="BN6" i="22"/>
  <c r="BG8" i="22"/>
  <c r="BV5" i="22"/>
  <c r="BF7" i="22"/>
  <c r="CK7" i="22"/>
  <c r="CS5" i="22"/>
  <c r="X8" i="22"/>
  <c r="AI8" i="22"/>
  <c r="CF8" i="22"/>
  <c r="BC8" i="22"/>
  <c r="AO6" i="22"/>
  <c r="AY8" i="22"/>
  <c r="BS8" i="22"/>
  <c r="D2" i="22"/>
  <c r="AR2" i="22"/>
  <c r="BZ4" i="22"/>
  <c r="CQ4" i="22"/>
  <c r="AE4" i="22"/>
  <c r="CT4" i="22"/>
  <c r="CT3" i="22"/>
  <c r="BF3" i="22"/>
  <c r="CS4" i="22"/>
  <c r="CC4" i="22"/>
  <c r="CS3" i="22"/>
  <c r="BC2" i="22"/>
  <c r="BN4" i="22"/>
  <c r="BM4" i="22"/>
  <c r="AN2" i="22"/>
  <c r="E2" i="22"/>
  <c r="BB2" i="22"/>
  <c r="BQ3" i="22"/>
  <c r="CG4" i="22"/>
  <c r="J4" i="22"/>
  <c r="AB4" i="22"/>
  <c r="H2" i="22"/>
  <c r="R7" i="22"/>
  <c r="R5" i="22"/>
  <c r="CO6" i="22"/>
  <c r="BC5" i="22"/>
  <c r="G6" i="22"/>
  <c r="G5" i="22"/>
  <c r="Z7" i="22"/>
  <c r="AA7" i="22"/>
  <c r="CD7" i="22"/>
  <c r="BA8" i="22"/>
  <c r="AB8" i="22"/>
  <c r="BH6" i="22"/>
  <c r="BK7" i="22"/>
  <c r="AW8" i="22"/>
  <c r="BJ7" i="22"/>
  <c r="AG8" i="22"/>
  <c r="W7" i="22"/>
  <c r="S5" i="22"/>
  <c r="BM5" i="22"/>
  <c r="B5" i="22"/>
  <c r="AZ7" i="22"/>
  <c r="AA5" i="22"/>
  <c r="BE6" i="22"/>
  <c r="AF8" i="22"/>
  <c r="AR8" i="22"/>
  <c r="CC5" i="22"/>
  <c r="B4" i="22"/>
  <c r="CM6" i="22"/>
  <c r="U8" i="22"/>
  <c r="AV8" i="22"/>
  <c r="CM5" i="22"/>
  <c r="BZ6" i="22"/>
  <c r="AD6" i="22"/>
  <c r="BF4" i="22"/>
  <c r="CA2" i="22"/>
  <c r="R4" i="22"/>
  <c r="CL4" i="22"/>
  <c r="CG3" i="22"/>
  <c r="BX2" i="22"/>
  <c r="CD3" i="22"/>
  <c r="CS2" i="22"/>
  <c r="W2" i="22"/>
  <c r="CJ2" i="22"/>
  <c r="AP3" i="22"/>
  <c r="K3" i="22"/>
  <c r="BT2" i="22"/>
  <c r="CB3" i="22"/>
  <c r="W3" i="22"/>
  <c r="AY3" i="22"/>
  <c r="BV3" i="22"/>
  <c r="CO2" i="22"/>
  <c r="CC3" i="22"/>
  <c r="BB3" i="22"/>
  <c r="BD2" i="22"/>
  <c r="G3" i="22"/>
  <c r="R3" i="22"/>
  <c r="AY2" i="22"/>
  <c r="U3" i="22"/>
  <c r="BR4" i="22"/>
  <c r="AB2" i="22"/>
  <c r="CQ2" i="22"/>
  <c r="Q4" i="22"/>
  <c r="AI2" i="22"/>
  <c r="V2" i="22"/>
  <c r="Q5" i="22"/>
  <c r="BL7" i="22"/>
  <c r="CQ7" i="22"/>
  <c r="BB5" i="22"/>
  <c r="CS8" i="22"/>
  <c r="BF5" i="22"/>
  <c r="BS5" i="22"/>
  <c r="BD7" i="22"/>
  <c r="BR5" i="22"/>
  <c r="CT8" i="22"/>
  <c r="CI8" i="22"/>
  <c r="CB6" i="22"/>
  <c r="AS5" i="22"/>
  <c r="M5" i="22"/>
  <c r="X6" i="22"/>
  <c r="T8" i="22"/>
  <c r="CD6" i="22"/>
  <c r="AO2" i="22"/>
  <c r="BO2" i="22"/>
  <c r="BG2" i="22"/>
  <c r="BY4" i="22"/>
  <c r="CF3" i="22"/>
  <c r="BE2" i="22"/>
  <c r="Q3" i="22"/>
  <c r="AT2" i="22"/>
  <c r="AR4" i="22"/>
  <c r="CI3" i="22"/>
  <c r="AA3" i="22"/>
  <c r="L3" i="22"/>
  <c r="Q2" i="22"/>
  <c r="AX2" i="22"/>
  <c r="Z4" i="22"/>
  <c r="AP4" i="22"/>
  <c r="AA2" i="22"/>
  <c r="AI3" i="22"/>
  <c r="BZ2" i="22"/>
  <c r="N3" i="22"/>
  <c r="AU5" i="22"/>
  <c r="CI6" i="22"/>
  <c r="BQ8" i="22"/>
  <c r="BT5" i="22"/>
  <c r="AK5" i="22"/>
  <c r="BA7" i="22"/>
  <c r="AT5" i="22"/>
  <c r="CE8" i="22"/>
  <c r="CE5" i="22"/>
  <c r="W5" i="22"/>
  <c r="AS6" i="22"/>
  <c r="AW5" i="22"/>
  <c r="CA8" i="22"/>
  <c r="P7" i="22"/>
  <c r="BY6" i="22"/>
  <c r="CJ7" i="22"/>
  <c r="Y3" i="22"/>
  <c r="BI3" i="22"/>
  <c r="BK4" i="22"/>
  <c r="D3" i="22"/>
  <c r="CA3" i="22"/>
  <c r="AL3" i="22"/>
  <c r="AF4" i="22"/>
  <c r="CM2" i="22"/>
  <c r="BR2" i="22"/>
  <c r="AM3" i="22"/>
  <c r="U2" i="22"/>
  <c r="BY2" i="22"/>
  <c r="BS3" i="22"/>
  <c r="BS4" i="22"/>
  <c r="CO4" i="22"/>
  <c r="AI4" i="22"/>
  <c r="AQ2" i="22"/>
  <c r="M2" i="22"/>
  <c r="AC2" i="22"/>
  <c r="T4" i="22"/>
  <c r="L4" i="22"/>
  <c r="P4" i="22"/>
  <c r="N4" i="22"/>
  <c r="AQ3" i="22"/>
  <c r="BG4" i="22"/>
  <c r="E4" i="22"/>
  <c r="BW2" i="22"/>
  <c r="S2" i="22"/>
  <c r="S4" i="22"/>
  <c r="CE7" i="22"/>
  <c r="CG5" i="22"/>
  <c r="CN5" i="22"/>
  <c r="AL8" i="22"/>
  <c r="CF6" i="22"/>
  <c r="AB7" i="22"/>
  <c r="Z5" i="22"/>
  <c r="CP8" i="22"/>
  <c r="AO8" i="22"/>
  <c r="AR5" i="22"/>
  <c r="AI6" i="22"/>
  <c r="AV6" i="22"/>
  <c r="AD7" i="22"/>
  <c r="AF5" i="22"/>
  <c r="R8" i="22"/>
  <c r="CL7" i="22"/>
  <c r="O5" i="22"/>
  <c r="BW8" i="22"/>
  <c r="CH5" i="22"/>
  <c r="BR7" i="22"/>
  <c r="CR6" i="22"/>
  <c r="X5" i="22"/>
  <c r="BU8" i="22"/>
  <c r="T6" i="22"/>
  <c r="AP5" i="22"/>
  <c r="O8" i="22"/>
  <c r="J8" i="22"/>
  <c r="BU5" i="22"/>
  <c r="F6" i="22"/>
  <c r="CL6" i="22"/>
  <c r="C7" i="22"/>
  <c r="CJ5" i="22"/>
  <c r="AO5" i="22"/>
  <c r="AX3" i="22"/>
  <c r="CC2" i="22"/>
  <c r="AS2" i="22"/>
  <c r="BI2" i="22"/>
  <c r="BD3" i="22"/>
  <c r="AU4" i="22"/>
  <c r="D4" i="22"/>
  <c r="BU4" i="22"/>
  <c r="Z3" i="22"/>
  <c r="CE4" i="22"/>
  <c r="X3" i="22"/>
  <c r="AG2" i="22"/>
  <c r="L2" i="22"/>
  <c r="AV4" i="22"/>
  <c r="CD4" i="22"/>
  <c r="AN3" i="22"/>
  <c r="AJ4" i="22"/>
  <c r="BN2" i="22"/>
  <c r="BD4" i="22"/>
  <c r="AA4" i="22"/>
  <c r="BE4" i="22"/>
  <c r="BP2" i="22"/>
  <c r="CE3" i="22"/>
  <c r="BA4" i="22"/>
  <c r="P3" i="22"/>
  <c r="BH4" i="22"/>
  <c r="CJ3" i="22"/>
  <c r="CD2" i="22"/>
  <c r="K2" i="22"/>
  <c r="CR2" i="22"/>
  <c r="AD4" i="22"/>
  <c r="C5" i="22"/>
  <c r="AH6" i="22"/>
  <c r="AM6" i="22"/>
  <c r="BI8" i="22"/>
  <c r="BI6" i="22"/>
  <c r="AN7" i="22"/>
  <c r="BA5" i="22"/>
  <c r="E7" i="22"/>
  <c r="X7" i="22"/>
  <c r="AC6" i="22"/>
  <c r="V5" i="22"/>
  <c r="CT5" i="22"/>
  <c r="BS7" i="22"/>
  <c r="CM7" i="22"/>
  <c r="AM7" i="22"/>
  <c r="BL5" i="22"/>
  <c r="AW4" i="22"/>
  <c r="CN4" i="22"/>
  <c r="I2" i="22"/>
  <c r="G4" i="22"/>
  <c r="G2" i="22"/>
  <c r="BQ2" i="22"/>
  <c r="AD2" i="22"/>
  <c r="BR3" i="22"/>
  <c r="AZ3" i="22"/>
  <c r="BL3" i="22"/>
  <c r="BJ3" i="22"/>
  <c r="CB4" i="22"/>
  <c r="BA3" i="22"/>
  <c r="CR3" i="22"/>
  <c r="BQ4" i="22"/>
  <c r="AD3" i="22"/>
  <c r="AT4" i="22"/>
  <c r="X2" i="22"/>
  <c r="BG3" i="22"/>
  <c r="BS2" i="22"/>
  <c r="AQ8" i="22"/>
  <c r="AQ6" i="22"/>
  <c r="K6" i="22"/>
  <c r="BV6" i="22"/>
  <c r="AU7" i="22"/>
  <c r="CE6" i="22"/>
  <c r="CB7" i="22"/>
  <c r="AB5" i="22"/>
  <c r="BX6" i="22"/>
  <c r="AT8" i="22"/>
  <c r="BR8" i="22"/>
  <c r="CP6" i="22"/>
  <c r="AI5" i="22"/>
  <c r="V8" i="22"/>
  <c r="BZ7" i="22"/>
  <c r="CH8" i="22"/>
  <c r="BC4" i="22"/>
  <c r="CP4" i="22"/>
  <c r="CG2" i="22"/>
  <c r="BN3" i="22"/>
  <c r="AG3" i="22"/>
  <c r="AX4" i="22"/>
  <c r="AB3" i="22"/>
  <c r="AH4" i="22"/>
  <c r="O2" i="22"/>
  <c r="T2" i="22"/>
  <c r="AP2" i="22"/>
  <c r="BP4" i="22"/>
  <c r="CF2" i="22"/>
  <c r="CH3" i="22"/>
  <c r="BO3" i="22"/>
  <c r="AS3" i="22"/>
  <c r="CJ4" i="22"/>
  <c r="V4" i="22"/>
  <c r="CM4" i="22"/>
  <c r="BU2" i="22"/>
  <c r="AR3" i="22"/>
  <c r="CA4" i="22"/>
  <c r="K4" i="22"/>
  <c r="CH2" i="22"/>
  <c r="AO4" i="22"/>
  <c r="BM2" i="22"/>
  <c r="M4" i="22"/>
  <c r="BT4" i="22"/>
  <c r="AC3" i="22"/>
  <c r="BW3" i="22"/>
  <c r="AE11" i="24" l="1"/>
  <c r="W10" i="24"/>
  <c r="W11" i="24" l="1"/>
  <c r="AE12" i="24"/>
  <c r="AE13" i="24" l="1"/>
  <c r="W12" i="24"/>
  <c r="W13" i="24" l="1"/>
  <c r="AE14" i="24"/>
  <c r="AE15" i="24" s="1"/>
  <c r="W14" i="24" l="1"/>
  <c r="W15" i="24" s="1"/>
  <c r="AE16" i="24" l="1"/>
  <c r="AE17" i="24" l="1"/>
  <c r="W16" i="24"/>
  <c r="W17" i="24" l="1"/>
  <c r="AE18" i="24"/>
  <c r="AE19" i="24" l="1"/>
  <c r="W18" i="24"/>
  <c r="W19" i="24" l="1"/>
  <c r="AE20" i="24"/>
  <c r="AE21" i="24" l="1"/>
  <c r="W20" i="24"/>
  <c r="W21" i="24" l="1"/>
  <c r="AE22" i="24"/>
  <c r="AE23" i="24" l="1"/>
  <c r="W22" i="24"/>
  <c r="W23" i="24" l="1"/>
  <c r="AE24" i="24"/>
  <c r="AE25" i="24" l="1"/>
  <c r="W24" i="24"/>
  <c r="W25" i="24" l="1"/>
  <c r="AE26" i="24"/>
  <c r="AE27" i="24" l="1"/>
  <c r="W26" i="24"/>
  <c r="W27" i="24" l="1"/>
  <c r="AE28" i="24"/>
  <c r="AE29" i="24" l="1"/>
  <c r="W28" i="24"/>
  <c r="W29" i="24" l="1"/>
  <c r="AE30" i="24"/>
  <c r="AE31" i="24" l="1"/>
  <c r="W30" i="24"/>
  <c r="W31" i="24" l="1"/>
  <c r="AE32" i="24"/>
  <c r="AE33" i="24" l="1"/>
  <c r="W32" i="24"/>
  <c r="W33" i="24" l="1"/>
  <c r="AE34" i="24"/>
  <c r="AE35" i="24" l="1"/>
  <c r="W34" i="24"/>
  <c r="W35" i="24" l="1"/>
  <c r="AE36" i="24"/>
  <c r="AE37" i="24" l="1"/>
  <c r="W36" i="24"/>
  <c r="W37" i="24" l="1"/>
  <c r="AE38" i="24"/>
  <c r="AE39" i="24" l="1"/>
  <c r="AE40" i="24" s="1"/>
  <c r="AE41" i="24" s="1"/>
  <c r="AE42" i="24" s="1"/>
  <c r="AE43" i="24" s="1"/>
  <c r="AE44" i="24" s="1"/>
  <c r="AE45" i="24" s="1"/>
  <c r="AE46" i="24" s="1"/>
  <c r="AE47" i="24" s="1"/>
  <c r="AE48" i="24" s="1"/>
  <c r="AE49" i="24" s="1"/>
  <c r="AE50" i="24" s="1"/>
  <c r="AE51" i="24" s="1"/>
  <c r="W38" i="24"/>
  <c r="W39" i="24" l="1"/>
  <c r="W40" i="24" s="1"/>
  <c r="W41" i="24" s="1"/>
  <c r="W42" i="24" s="1"/>
  <c r="W43" i="24" s="1"/>
  <c r="W44" i="24" s="1"/>
  <c r="W45" i="24" s="1"/>
  <c r="W46" i="24" s="1"/>
  <c r="W47" i="24" s="1"/>
  <c r="W48" i="24" s="1"/>
  <c r="W49" i="24" s="1"/>
  <c r="W50" i="24" s="1"/>
  <c r="W51" i="24" s="1"/>
</calcChain>
</file>

<file path=xl/sharedStrings.xml><?xml version="1.0" encoding="utf-8"?>
<sst xmlns="http://schemas.openxmlformats.org/spreadsheetml/2006/main" count="389" uniqueCount="62">
  <si>
    <t>Date</t>
  </si>
  <si>
    <t>RF</t>
  </si>
  <si>
    <t>HML</t>
  </si>
  <si>
    <t>SMB</t>
  </si>
  <si>
    <t>RIC</t>
  </si>
  <si>
    <t>RF Rate</t>
  </si>
  <si>
    <t>Cumulative</t>
  </si>
  <si>
    <t>RYA.I</t>
  </si>
  <si>
    <t>EZJ.L</t>
  </si>
  <si>
    <t>NWC.OL</t>
  </si>
  <si>
    <t>NULL</t>
  </si>
  <si>
    <t>European 3 Factors</t>
  </si>
  <si>
    <t>European market less RF Rate</t>
  </si>
  <si>
    <t>Europe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</si>
  <si>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</si>
  <si>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</si>
  <si>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</si>
  <si>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</si>
  <si>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</si>
  <si>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</si>
  <si>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</si>
  <si>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</si>
  <si>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</si>
  <si>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</si>
  <si>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</si>
  <si>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</si>
  <si>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</si>
  <si>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</si>
  <si>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</si>
  <si>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</si>
  <si>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</si>
  <si>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</si>
  <si>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</si>
  <si>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</si>
  <si>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</si>
  <si>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</si>
  <si>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</si>
  <si>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</si>
  <si>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less RF Rate</t>
  </si>
  <si>
    <t>European Market</t>
  </si>
  <si>
    <t>FLYB.L</t>
  </si>
  <si>
    <t>WIZZ.L</t>
  </si>
  <si>
    <t>PGSUS.IS</t>
  </si>
  <si>
    <t>DTG.L</t>
  </si>
  <si>
    <t>Portfolio</t>
  </si>
  <si>
    <t>Ryanair</t>
  </si>
  <si>
    <t>EasyJet</t>
  </si>
  <si>
    <t>Norweg</t>
  </si>
  <si>
    <t>Wizz</t>
  </si>
  <si>
    <t>Pegasus</t>
  </si>
  <si>
    <t>Flyb</t>
  </si>
  <si>
    <t>DTG(Jet2)</t>
  </si>
  <si>
    <t>Less RF</t>
  </si>
  <si>
    <t>X Variable 1</t>
  </si>
  <si>
    <t>Ryan - Europe</t>
  </si>
  <si>
    <t>Easy - Europe</t>
  </si>
  <si>
    <t>Norw - Europe</t>
  </si>
  <si>
    <t>Wizz - Europe</t>
  </si>
  <si>
    <t>Pega - Europe</t>
  </si>
  <si>
    <t>Jet2 - Europe</t>
  </si>
  <si>
    <t>Flyb - Europe</t>
  </si>
  <si>
    <t>Portfolio - 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</si>
</sst>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"/>
    <numFmt numFmtId="165" formatCode="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669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u val="singleAccounting"/>
      <sz val="8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sz val="12"/>
      <color rgb="FF26282A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AF0F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6" fillId="0" borderId="0" applyAlignment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4" borderId="0" applyAlignment="0"/>
    <xf numFmtId="0" fontId="8" fillId="0" borderId="0"/>
    <xf numFmtId="0" fontId="9" fillId="0" borderId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43" fontId="3" fillId="0" borderId="0" xfId="1" quotePrefix="1" applyFont="1" applyFill="1" applyBorder="1"/>
    <xf numFmtId="14" fontId="2" fillId="2" borderId="0" xfId="0" applyNumberFormat="1" applyFont="1" applyFill="1"/>
    <xf numFmtId="0" fontId="5" fillId="0" borderId="0" xfId="2" applyFont="1" applyAlignment="1"/>
    <xf numFmtId="0" fontId="4" fillId="0" borderId="0" xfId="2"/>
    <xf numFmtId="164" fontId="4" fillId="0" borderId="0" xfId="1" applyNumberFormat="1" applyFont="1"/>
    <xf numFmtId="0" fontId="0" fillId="3" borderId="0" xfId="0" applyFill="1"/>
    <xf numFmtId="14" fontId="0" fillId="0" borderId="0" xfId="0" applyNumberFormat="1"/>
    <xf numFmtId="43" fontId="0" fillId="0" borderId="0" xfId="1" applyFont="1"/>
    <xf numFmtId="165" fontId="4" fillId="5" borderId="0" xfId="1" applyNumberFormat="1" applyFont="1" applyFill="1"/>
    <xf numFmtId="0" fontId="10" fillId="3" borderId="0" xfId="0" applyNumberFormat="1" applyFont="1" applyFill="1"/>
    <xf numFmtId="0" fontId="0" fillId="0" borderId="0" xfId="0" applyFill="1"/>
    <xf numFmtId="14" fontId="0" fillId="3" borderId="0" xfId="0" applyNumberFormat="1" applyFill="1"/>
    <xf numFmtId="43" fontId="13" fillId="0" borderId="2" xfId="1" applyFont="1" applyFill="1" applyBorder="1" applyAlignment="1">
      <alignment horizontal="centerContinuous"/>
    </xf>
    <xf numFmtId="43" fontId="0" fillId="0" borderId="0" xfId="1" applyFont="1" applyFill="1" applyBorder="1" applyAlignment="1"/>
    <xf numFmtId="43" fontId="0" fillId="0" borderId="1" xfId="1" applyFont="1" applyFill="1" applyBorder="1" applyAlignment="1"/>
    <xf numFmtId="43" fontId="13" fillId="0" borderId="2" xfId="1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43" fontId="0" fillId="0" borderId="0" xfId="0" applyNumberFormat="1"/>
    <xf numFmtId="14" fontId="0" fillId="0" borderId="0" xfId="0" applyNumberFormat="1" applyFill="1"/>
    <xf numFmtId="0" fontId="0" fillId="6" borderId="0" xfId="0" applyFill="1"/>
    <xf numFmtId="43" fontId="0" fillId="6" borderId="0" xfId="1" applyFont="1" applyFill="1"/>
  </cellXfs>
  <cellStyles count="11">
    <cellStyle name="ColumnHeaderNormal" xfId="6"/>
    <cellStyle name="Comma" xfId="1" builtinId="3"/>
    <cellStyle name="Comma 2" xfId="4"/>
    <cellStyle name="Hyperlink 2" xfId="10"/>
    <cellStyle name="Normal" xfId="0" builtinId="0"/>
    <cellStyle name="Normal 2" xfId="2"/>
    <cellStyle name="Normal 3" xfId="7"/>
    <cellStyle name="Normal 4" xfId="8"/>
    <cellStyle name="Normal 5" xfId="9"/>
    <cellStyle name="Percent 2" xfId="5"/>
    <cellStyle name="TextNormal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3"/>
  <sheetViews>
    <sheetView showGridLines="0"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33.7109375" customWidth="1"/>
    <col min="2" max="2" width="10.7109375" bestFit="1" customWidth="1"/>
    <col min="3" max="8" width="9.7109375" bestFit="1" customWidth="1"/>
    <col min="9" max="11" width="9.7109375" customWidth="1"/>
    <col min="12" max="14" width="10.7109375" bestFit="1" customWidth="1"/>
    <col min="15" max="20" width="9.7109375" bestFit="1" customWidth="1"/>
    <col min="21" max="23" width="9.7109375" customWidth="1"/>
    <col min="24" max="26" width="10.7109375" bestFit="1" customWidth="1"/>
    <col min="27" max="32" width="9.7109375" bestFit="1" customWidth="1"/>
    <col min="33" max="35" width="9.7109375" customWidth="1"/>
    <col min="36" max="37" width="10.7109375" customWidth="1"/>
    <col min="38" max="38" width="10.7109375" bestFit="1" customWidth="1"/>
    <col min="39" max="39" width="9.7109375" customWidth="1"/>
    <col min="40" max="40" width="9.7109375" bestFit="1" customWidth="1"/>
    <col min="41" max="41" width="9.7109375" customWidth="1"/>
    <col min="42" max="42" width="9.7109375" bestFit="1" customWidth="1"/>
    <col min="43" max="47" width="9.7109375" customWidth="1"/>
    <col min="48" max="50" width="10.7109375" customWidth="1"/>
    <col min="51" max="59" width="9.7109375" customWidth="1"/>
    <col min="60" max="62" width="10.7109375" customWidth="1"/>
    <col min="63" max="71" width="9.7109375" customWidth="1"/>
    <col min="72" max="74" width="10.7109375" customWidth="1"/>
    <col min="75" max="81" width="9.7109375" customWidth="1"/>
    <col min="82" max="82" width="10.7109375" customWidth="1"/>
    <col min="83" max="86" width="10.7109375" bestFit="1" customWidth="1"/>
    <col min="87" max="93" width="9.7109375" bestFit="1" customWidth="1"/>
    <col min="94" max="98" width="10.7109375" bestFit="1" customWidth="1"/>
    <col min="99" max="105" width="9.7109375" bestFit="1" customWidth="1"/>
    <col min="106" max="108" width="10.7109375" bestFit="1" customWidth="1"/>
    <col min="109" max="117" width="9.7109375" bestFit="1" customWidth="1"/>
    <col min="118" max="120" width="10.7109375" bestFit="1" customWidth="1"/>
    <col min="121" max="121" width="1.7109375" customWidth="1"/>
  </cols>
  <sheetData>
    <row r="1" spans="1:98" ht="15" customHeight="1" x14ac:dyDescent="0.25">
      <c r="A1" s="2" t="s">
        <v>4</v>
      </c>
      <c r="B1" s="2">
        <v>40543</v>
      </c>
      <c r="C1" s="2">
        <v>40574</v>
      </c>
      <c r="D1" s="2">
        <v>40602</v>
      </c>
      <c r="E1" s="2">
        <v>40633</v>
      </c>
      <c r="F1" s="2">
        <v>40663</v>
      </c>
      <c r="G1" s="2">
        <v>40694</v>
      </c>
      <c r="H1" s="2">
        <v>40724</v>
      </c>
      <c r="I1" s="2">
        <v>40755</v>
      </c>
      <c r="J1" s="2">
        <v>40786</v>
      </c>
      <c r="K1" s="2">
        <v>40816</v>
      </c>
      <c r="L1" s="2">
        <v>40847</v>
      </c>
      <c r="M1" s="2">
        <v>40877</v>
      </c>
      <c r="N1" s="2">
        <v>40908</v>
      </c>
      <c r="O1" s="2">
        <v>40939</v>
      </c>
      <c r="P1" s="2">
        <v>40968</v>
      </c>
      <c r="Q1" s="2">
        <v>40999</v>
      </c>
      <c r="R1" s="2">
        <v>41029</v>
      </c>
      <c r="S1" s="2">
        <v>41060</v>
      </c>
      <c r="T1" s="2">
        <v>41090</v>
      </c>
      <c r="U1" s="2">
        <v>41121</v>
      </c>
      <c r="V1" s="2">
        <v>41152</v>
      </c>
      <c r="W1" s="2">
        <v>41182</v>
      </c>
      <c r="X1" s="2">
        <v>41213</v>
      </c>
      <c r="Y1" s="2">
        <v>41243</v>
      </c>
      <c r="Z1" s="2">
        <v>41274</v>
      </c>
      <c r="AA1" s="2">
        <v>41305</v>
      </c>
      <c r="AB1" s="2">
        <v>41333</v>
      </c>
      <c r="AC1" s="2">
        <v>41364</v>
      </c>
      <c r="AD1" s="2">
        <v>41394</v>
      </c>
      <c r="AE1" s="2">
        <v>41425</v>
      </c>
      <c r="AF1" s="2">
        <v>41455</v>
      </c>
      <c r="AG1" s="2">
        <v>41486</v>
      </c>
      <c r="AH1" s="2">
        <v>41517</v>
      </c>
      <c r="AI1" s="2">
        <v>41547</v>
      </c>
      <c r="AJ1" s="2">
        <v>41578</v>
      </c>
      <c r="AK1" s="2">
        <v>41608</v>
      </c>
      <c r="AL1" s="2">
        <v>41639</v>
      </c>
      <c r="AM1" s="2">
        <v>41670</v>
      </c>
      <c r="AN1" s="2">
        <v>41698</v>
      </c>
      <c r="AO1" s="2">
        <v>41729</v>
      </c>
      <c r="AP1" s="2">
        <v>41759</v>
      </c>
      <c r="AQ1" s="2">
        <v>41790</v>
      </c>
      <c r="AR1" s="2">
        <v>41820</v>
      </c>
      <c r="AS1" s="2">
        <v>41851</v>
      </c>
      <c r="AT1" s="2">
        <v>41882</v>
      </c>
      <c r="AU1" s="2">
        <v>41912</v>
      </c>
      <c r="AV1" s="2">
        <v>41943</v>
      </c>
      <c r="AW1" s="2">
        <v>41973</v>
      </c>
      <c r="AX1" s="2">
        <v>42004</v>
      </c>
      <c r="AY1" s="2">
        <v>42035</v>
      </c>
      <c r="AZ1" s="2">
        <v>42063</v>
      </c>
      <c r="BA1" s="2">
        <v>42094</v>
      </c>
      <c r="BB1" s="2">
        <v>42124</v>
      </c>
      <c r="BC1" s="2">
        <v>42155</v>
      </c>
      <c r="BD1" s="2">
        <v>42185</v>
      </c>
      <c r="BE1" s="2">
        <v>42216</v>
      </c>
      <c r="BF1" s="2">
        <v>42247</v>
      </c>
      <c r="BG1" s="2">
        <v>42277</v>
      </c>
      <c r="BH1" s="2">
        <v>42308</v>
      </c>
      <c r="BI1" s="2">
        <v>42338</v>
      </c>
      <c r="BJ1" s="2">
        <v>42369</v>
      </c>
      <c r="BK1" s="2">
        <v>42400</v>
      </c>
      <c r="BL1" s="2">
        <v>42429</v>
      </c>
      <c r="BM1" s="2">
        <v>42460</v>
      </c>
      <c r="BN1" s="2">
        <v>42490</v>
      </c>
      <c r="BO1" s="2">
        <v>42521</v>
      </c>
      <c r="BP1" s="2">
        <v>42551</v>
      </c>
      <c r="BQ1" s="2">
        <v>42582</v>
      </c>
      <c r="BR1" s="2">
        <v>42613</v>
      </c>
      <c r="BS1" s="2">
        <v>42643</v>
      </c>
      <c r="BT1" s="2">
        <v>42674</v>
      </c>
      <c r="BU1" s="2">
        <v>42704</v>
      </c>
      <c r="BV1" s="2">
        <v>42735</v>
      </c>
      <c r="BW1" s="2">
        <v>42766</v>
      </c>
      <c r="BX1" s="2">
        <v>42794</v>
      </c>
      <c r="BY1" s="2">
        <v>42825</v>
      </c>
      <c r="BZ1" s="2">
        <v>42855</v>
      </c>
      <c r="CA1" s="2">
        <v>42886</v>
      </c>
      <c r="CB1" s="2">
        <v>42916</v>
      </c>
      <c r="CC1" s="2">
        <v>42947</v>
      </c>
      <c r="CD1" s="2">
        <v>42978</v>
      </c>
      <c r="CE1" s="2">
        <v>43008</v>
      </c>
      <c r="CF1" s="2">
        <v>43039</v>
      </c>
      <c r="CG1" s="2">
        <v>43069</v>
      </c>
      <c r="CH1" s="2">
        <v>43100</v>
      </c>
      <c r="CI1" s="2">
        <v>43131</v>
      </c>
      <c r="CJ1" s="2">
        <v>43159</v>
      </c>
      <c r="CK1" s="2">
        <v>43190</v>
      </c>
      <c r="CL1" s="2">
        <v>43220</v>
      </c>
      <c r="CM1" s="2">
        <v>43251</v>
      </c>
      <c r="CN1" s="2">
        <v>43281</v>
      </c>
      <c r="CO1" s="2">
        <v>43312</v>
      </c>
      <c r="CP1" s="2">
        <v>43343</v>
      </c>
      <c r="CQ1" s="2">
        <v>43373</v>
      </c>
      <c r="CR1" s="2">
        <v>43404</v>
      </c>
      <c r="CS1" s="2">
        <v>43434</v>
      </c>
      <c r="CT1" s="2">
        <v>43465</v>
      </c>
    </row>
    <row r="2" spans="1:98" x14ac:dyDescent="0.25">
      <c r="A2" s="10" t="s">
        <v>7</v>
      </c>
      <c r="B2" s="1" t="e">
        <f ca="1">_xll.TR($A2,"TR.TotalReturn1Mo","SDate=#1 ",B2,B$1)</f>
        <v>#NAME?</v>
      </c>
      <c r="C2" s="1" t="e">
        <f ca="1">_xll.TR($A2,"TR.TotalReturn1Mo","SDate=#1 ",C2,C$1)</f>
        <v>#NAME?</v>
      </c>
      <c r="D2" s="1" t="e">
        <f ca="1">_xll.TR($A2,"TR.TotalReturn1Mo","SDate=#1 ",D2,D$1)</f>
        <v>#NAME?</v>
      </c>
      <c r="E2" s="1" t="e">
        <f ca="1">_xll.TR($A2,"TR.TotalReturn1Mo","SDate=#1 ",E2,E$1)</f>
        <v>#NAME?</v>
      </c>
      <c r="F2" s="1" t="e">
        <f ca="1">_xll.TR($A2,"TR.TotalReturn1Mo","SDate=#1 ",F2,F$1)</f>
        <v>#NAME?</v>
      </c>
      <c r="G2" s="1" t="e">
        <f ca="1">_xll.TR($A2,"TR.TotalReturn1Mo","SDate=#1 ",G2,G$1)</f>
        <v>#NAME?</v>
      </c>
      <c r="H2" s="1" t="e">
        <f ca="1">_xll.TR($A2,"TR.TotalReturn1Mo","SDate=#1 ",H2,H$1)</f>
        <v>#NAME?</v>
      </c>
      <c r="I2" s="1" t="e">
        <f ca="1">_xll.TR($A2,"TR.TotalReturn1Mo","SDate=#1 ",I2,I$1)</f>
        <v>#NAME?</v>
      </c>
      <c r="J2" s="1" t="e">
        <f ca="1">_xll.TR($A2,"TR.TotalReturn1Mo","SDate=#1 ",J2,J$1)</f>
        <v>#NAME?</v>
      </c>
      <c r="K2" s="1" t="e">
        <f ca="1">_xll.TR($A2,"TR.TotalReturn1Mo","SDate=#1 ",K2,K$1)</f>
        <v>#NAME?</v>
      </c>
      <c r="L2" s="1" t="e">
        <f ca="1">_xll.TR($A2,"TR.TotalReturn1Mo","SDate=#1 ",L2,L$1)</f>
        <v>#NAME?</v>
      </c>
      <c r="M2" s="1" t="e">
        <f ca="1">_xll.TR($A2,"TR.TotalReturn1Mo","SDate=#1 ",M2,M$1)</f>
        <v>#NAME?</v>
      </c>
      <c r="N2" s="1" t="e">
        <f ca="1">_xll.TR($A2,"TR.TotalReturn1Mo","SDate=#1 ",N2,N$1)</f>
        <v>#NAME?</v>
      </c>
      <c r="O2" s="1" t="e">
        <f ca="1">_xll.TR($A2,"TR.TotalReturn1Mo","SDate=#1 ",O2,O$1)</f>
        <v>#NAME?</v>
      </c>
      <c r="P2" s="1" t="e">
        <f ca="1">_xll.TR($A2,"TR.TotalReturn1Mo","SDate=#1 ",P2,P$1)</f>
        <v>#NAME?</v>
      </c>
      <c r="Q2" s="1" t="e">
        <f ca="1">_xll.TR($A2,"TR.TotalReturn1Mo","SDate=#1 ",Q2,Q$1)</f>
        <v>#NAME?</v>
      </c>
      <c r="R2" s="1" t="e">
        <f ca="1">_xll.TR($A2,"TR.TotalReturn1Mo","SDate=#1 ",R2,R$1)</f>
        <v>#NAME?</v>
      </c>
      <c r="S2" s="1" t="e">
        <f ca="1">_xll.TR($A2,"TR.TotalReturn1Mo","SDate=#1 ",S2,S$1)</f>
        <v>#NAME?</v>
      </c>
      <c r="T2" s="1" t="e">
        <f ca="1">_xll.TR($A2,"TR.TotalReturn1Mo","SDate=#1 ",T2,T$1)</f>
        <v>#NAME?</v>
      </c>
      <c r="U2" s="1" t="e">
        <f ca="1">_xll.TR($A2,"TR.TotalReturn1Mo","SDate=#1 ",U2,U$1)</f>
        <v>#NAME?</v>
      </c>
      <c r="V2" s="1" t="e">
        <f ca="1">_xll.TR($A2,"TR.TotalReturn1Mo","SDate=#1 ",V2,V$1)</f>
        <v>#NAME?</v>
      </c>
      <c r="W2" s="1" t="e">
        <f ca="1">_xll.TR($A2,"TR.TotalReturn1Mo","SDate=#1 ",W2,W$1)</f>
        <v>#NAME?</v>
      </c>
      <c r="X2" s="1" t="e">
        <f ca="1">_xll.TR($A2,"TR.TotalReturn1Mo","SDate=#1 ",X2,X$1)</f>
        <v>#NAME?</v>
      </c>
      <c r="Y2" s="1" t="e">
        <f ca="1">_xll.TR($A2,"TR.TotalReturn1Mo","SDate=#1 ",Y2,Y$1)</f>
        <v>#NAME?</v>
      </c>
      <c r="Z2" s="1" t="e">
        <f ca="1">_xll.TR($A2,"TR.TotalReturn1Mo","SDate=#1 ",Z2,Z$1)</f>
        <v>#NAME?</v>
      </c>
      <c r="AA2" s="1" t="e">
        <f ca="1">_xll.TR($A2,"TR.TotalReturn1Mo","SDate=#1 ",AA2,AA$1)</f>
        <v>#NAME?</v>
      </c>
      <c r="AB2" s="1" t="e">
        <f ca="1">_xll.TR($A2,"TR.TotalReturn1Mo","SDate=#1 ",AB2,AB$1)</f>
        <v>#NAME?</v>
      </c>
      <c r="AC2" s="1" t="e">
        <f ca="1">_xll.TR($A2,"TR.TotalReturn1Mo","SDate=#1 ",AC2,AC$1)</f>
        <v>#NAME?</v>
      </c>
      <c r="AD2" s="1" t="e">
        <f ca="1">_xll.TR($A2,"TR.TotalReturn1Mo","SDate=#1 ",AD2,AD$1)</f>
        <v>#NAME?</v>
      </c>
      <c r="AE2" s="1" t="e">
        <f ca="1">_xll.TR($A2,"TR.TotalReturn1Mo","SDate=#1 ",AE2,AE$1)</f>
        <v>#NAME?</v>
      </c>
      <c r="AF2" s="1" t="e">
        <f ca="1">_xll.TR($A2,"TR.TotalReturn1Mo","SDate=#1 ",AF2,AF$1)</f>
        <v>#NAME?</v>
      </c>
      <c r="AG2" s="1" t="e">
        <f ca="1">_xll.TR($A2,"TR.TotalReturn1Mo","SDate=#1 ",AG2,AG$1)</f>
        <v>#NAME?</v>
      </c>
      <c r="AH2" s="1" t="e">
        <f ca="1">_xll.TR($A2,"TR.TotalReturn1Mo","SDate=#1 ",AH2,AH$1)</f>
        <v>#NAME?</v>
      </c>
      <c r="AI2" s="1" t="e">
        <f ca="1">_xll.TR($A2,"TR.TotalReturn1Mo","SDate=#1 ",AI2,AI$1)</f>
        <v>#NAME?</v>
      </c>
      <c r="AJ2" s="1" t="e">
        <f ca="1">_xll.TR($A2,"TR.TotalReturn1Mo","SDate=#1 ",AJ2,AJ$1)</f>
        <v>#NAME?</v>
      </c>
      <c r="AK2" s="1" t="e">
        <f ca="1">_xll.TR($A2,"TR.TotalReturn1Mo","SDate=#1 ",AK2,AK$1)</f>
        <v>#NAME?</v>
      </c>
      <c r="AL2" s="1" t="e">
        <f ca="1">_xll.TR($A2,"TR.TotalReturn1Mo","SDate=#1 ",AL2,AL$1)</f>
        <v>#NAME?</v>
      </c>
      <c r="AM2" s="1" t="e">
        <f ca="1">_xll.TR($A2,"TR.TotalReturn1Mo","SDate=#1 ",AM2,AM$1)</f>
        <v>#NAME?</v>
      </c>
      <c r="AN2" s="1" t="e">
        <f ca="1">_xll.TR($A2,"TR.TotalReturn1Mo","SDate=#1 ",AN2,AN$1)</f>
        <v>#NAME?</v>
      </c>
      <c r="AO2" s="1" t="e">
        <f ca="1">_xll.TR($A2,"TR.TotalReturn1Mo","SDate=#1 ",AO2,AO$1)</f>
        <v>#NAME?</v>
      </c>
      <c r="AP2" s="1" t="e">
        <f ca="1">_xll.TR($A2,"TR.TotalReturn1Mo","SDate=#1 ",AP2,AP$1)</f>
        <v>#NAME?</v>
      </c>
      <c r="AQ2" s="1" t="e">
        <f ca="1">_xll.TR($A2,"TR.TotalReturn1Mo","SDate=#1 ",AQ2,AQ$1)</f>
        <v>#NAME?</v>
      </c>
      <c r="AR2" s="1" t="e">
        <f ca="1">_xll.TR($A2,"TR.TotalReturn1Mo","SDate=#1 ",AR2,AR$1)</f>
        <v>#NAME?</v>
      </c>
      <c r="AS2" s="1" t="e">
        <f ca="1">_xll.TR($A2,"TR.TotalReturn1Mo","SDate=#1 ",AS2,AS$1)</f>
        <v>#NAME?</v>
      </c>
      <c r="AT2" s="1" t="e">
        <f ca="1">_xll.TR($A2,"TR.TotalReturn1Mo","SDate=#1 ",AT2,AT$1)</f>
        <v>#NAME?</v>
      </c>
      <c r="AU2" s="1" t="e">
        <f ca="1">_xll.TR($A2,"TR.TotalReturn1Mo","SDate=#1 ",AU2,AU$1)</f>
        <v>#NAME?</v>
      </c>
      <c r="AV2" s="1" t="e">
        <f ca="1">_xll.TR($A2,"TR.TotalReturn1Mo","SDate=#1 ",AV2,AV$1)</f>
        <v>#NAME?</v>
      </c>
      <c r="AW2" s="1" t="e">
        <f ca="1">_xll.TR($A2,"TR.TotalReturn1Mo","SDate=#1 ",AW2,AW$1)</f>
        <v>#NAME?</v>
      </c>
      <c r="AX2" s="1" t="e">
        <f ca="1">_xll.TR($A2,"TR.TotalReturn1Mo","SDate=#1 ",AX2,AX$1)</f>
        <v>#NAME?</v>
      </c>
      <c r="AY2" s="1" t="e">
        <f ca="1">_xll.TR($A2,"TR.TotalReturn1Mo","SDate=#1 ",AY2,AY$1)</f>
        <v>#NAME?</v>
      </c>
      <c r="AZ2" s="1" t="e">
        <f ca="1">_xll.TR($A2,"TR.TotalReturn1Mo","SDate=#1 ",AZ2,AZ$1)</f>
        <v>#NAME?</v>
      </c>
      <c r="BA2" s="1" t="e">
        <f ca="1">_xll.TR($A2,"TR.TotalReturn1Mo","SDate=#1 ",BA2,BA$1)</f>
        <v>#NAME?</v>
      </c>
      <c r="BB2" s="1" t="e">
        <f ca="1">_xll.TR($A2,"TR.TotalReturn1Mo","SDate=#1 ",BB2,BB$1)</f>
        <v>#NAME?</v>
      </c>
      <c r="BC2" s="1" t="e">
        <f ca="1">_xll.TR($A2,"TR.TotalReturn1Mo","SDate=#1 ",BC2,BC$1)</f>
        <v>#NAME?</v>
      </c>
      <c r="BD2" s="1" t="e">
        <f ca="1">_xll.TR($A2,"TR.TotalReturn1Mo","SDate=#1 ",BD2,BD$1)</f>
        <v>#NAME?</v>
      </c>
      <c r="BE2" s="1" t="e">
        <f ca="1">_xll.TR($A2,"TR.TotalReturn1Mo","SDate=#1 ",BE2,BE$1)</f>
        <v>#NAME?</v>
      </c>
      <c r="BF2" s="1" t="e">
        <f ca="1">_xll.TR($A2,"TR.TotalReturn1Mo","SDate=#1 ",BF2,BF$1)</f>
        <v>#NAME?</v>
      </c>
      <c r="BG2" s="1" t="e">
        <f ca="1">_xll.TR($A2,"TR.TotalReturn1Mo","SDate=#1 ",BG2,BG$1)</f>
        <v>#NAME?</v>
      </c>
      <c r="BH2" s="1" t="e">
        <f ca="1">_xll.TR($A2,"TR.TotalReturn1Mo","SDate=#1 ",BH2,BH$1)</f>
        <v>#NAME?</v>
      </c>
      <c r="BI2" s="1" t="e">
        <f ca="1">_xll.TR($A2,"TR.TotalReturn1Mo","SDate=#1 ",BI2,BI$1)</f>
        <v>#NAME?</v>
      </c>
      <c r="BJ2" s="1" t="e">
        <f ca="1">_xll.TR($A2,"TR.TotalReturn1Mo","SDate=#1 ",BJ2,BJ$1)</f>
        <v>#NAME?</v>
      </c>
      <c r="BK2" s="1" t="e">
        <f ca="1">_xll.TR($A2,"TR.TotalReturn1Mo","SDate=#1 ",BK2,BK$1)</f>
        <v>#NAME?</v>
      </c>
      <c r="BL2" s="1" t="e">
        <f ca="1">_xll.TR($A2,"TR.TotalReturn1Mo","SDate=#1 ",BL2,BL$1)</f>
        <v>#NAME?</v>
      </c>
      <c r="BM2" s="1" t="e">
        <f ca="1">_xll.TR($A2,"TR.TotalReturn1Mo","SDate=#1 ",BM2,BM$1)</f>
        <v>#NAME?</v>
      </c>
      <c r="BN2" s="1" t="e">
        <f ca="1">_xll.TR($A2,"TR.TotalReturn1Mo","SDate=#1 ",BN2,BN$1)</f>
        <v>#NAME?</v>
      </c>
      <c r="BO2" s="1" t="e">
        <f ca="1">_xll.TR($A2,"TR.TotalReturn1Mo","SDate=#1 ",BO2,BO$1)</f>
        <v>#NAME?</v>
      </c>
      <c r="BP2" s="1" t="e">
        <f ca="1">_xll.TR($A2,"TR.TotalReturn1Mo","SDate=#1 ",BP2,BP$1)</f>
        <v>#NAME?</v>
      </c>
      <c r="BQ2" s="1" t="e">
        <f ca="1">_xll.TR($A2,"TR.TotalReturn1Mo","SDate=#1 ",BQ2,BQ$1)</f>
        <v>#NAME?</v>
      </c>
      <c r="BR2" s="1" t="e">
        <f ca="1">_xll.TR($A2,"TR.TotalReturn1Mo","SDate=#1 ",BR2,BR$1)</f>
        <v>#NAME?</v>
      </c>
      <c r="BS2" s="1" t="e">
        <f ca="1">_xll.TR($A2,"TR.TotalReturn1Mo","SDate=#1 ",BS2,BS$1)</f>
        <v>#NAME?</v>
      </c>
      <c r="BT2" s="1" t="e">
        <f ca="1">_xll.TR($A2,"TR.TotalReturn1Mo","SDate=#1 ",BT2,BT$1)</f>
        <v>#NAME?</v>
      </c>
      <c r="BU2" s="1" t="e">
        <f ca="1">_xll.TR($A2,"TR.TotalReturn1Mo","SDate=#1 ",BU2,BU$1)</f>
        <v>#NAME?</v>
      </c>
      <c r="BV2" s="1" t="e">
        <f ca="1">_xll.TR($A2,"TR.TotalReturn1Mo","SDate=#1 ",BV2,BV$1)</f>
        <v>#NAME?</v>
      </c>
      <c r="BW2" s="1" t="e">
        <f ca="1">_xll.TR($A2,"TR.TotalReturn1Mo","SDate=#1 ",BW2,BW$1)</f>
        <v>#NAME?</v>
      </c>
      <c r="BX2" s="1" t="e">
        <f ca="1">_xll.TR($A2,"TR.TotalReturn1Mo","SDate=#1 ",BX2,BX$1)</f>
        <v>#NAME?</v>
      </c>
      <c r="BY2" s="1" t="e">
        <f ca="1">_xll.TR($A2,"TR.TotalReturn1Mo","SDate=#1 ",BY2,BY$1)</f>
        <v>#NAME?</v>
      </c>
      <c r="BZ2" s="1" t="e">
        <f ca="1">_xll.TR($A2,"TR.TotalReturn1Mo","SDate=#1 ",BZ2,BZ$1)</f>
        <v>#NAME?</v>
      </c>
      <c r="CA2" s="1" t="e">
        <f ca="1">_xll.TR($A2,"TR.TotalReturn1Mo","SDate=#1 ",CA2,CA$1)</f>
        <v>#NAME?</v>
      </c>
      <c r="CB2" s="1" t="e">
        <f ca="1">_xll.TR($A2,"TR.TotalReturn1Mo","SDate=#1 ",CB2,CB$1)</f>
        <v>#NAME?</v>
      </c>
      <c r="CC2" s="1" t="e">
        <f ca="1">_xll.TR($A2,"TR.TotalReturn1Mo","SDate=#1 ",CC2,CC$1)</f>
        <v>#NAME?</v>
      </c>
      <c r="CD2" s="1" t="e">
        <f ca="1">_xll.TR($A2,"TR.TotalReturn1Mo","SDate=#1 ",CD2,CD$1)</f>
        <v>#NAME?</v>
      </c>
      <c r="CE2" s="1" t="e">
        <f ca="1">_xll.TR($A2,"TR.TotalReturn1Mo","SDate=#1 ",CE2,CE$1)</f>
        <v>#NAME?</v>
      </c>
      <c r="CF2" s="1" t="e">
        <f ca="1">_xll.TR($A2,"TR.TotalReturn1Mo","SDate=#1 ",CF2,CF$1)</f>
        <v>#NAME?</v>
      </c>
      <c r="CG2" s="1" t="e">
        <f ca="1">_xll.TR($A2,"TR.TotalReturn1Mo","SDate=#1 ",CG2,CG$1)</f>
        <v>#NAME?</v>
      </c>
      <c r="CH2" s="1" t="e">
        <f ca="1">_xll.TR($A2,"TR.TotalReturn1Mo","SDate=#1 ",CH2,CH$1)</f>
        <v>#NAME?</v>
      </c>
      <c r="CI2" s="1" t="e">
        <f ca="1">_xll.TR($A2,"TR.TotalReturn1Mo","SDate=#1 ",CI2,CI$1)</f>
        <v>#NAME?</v>
      </c>
      <c r="CJ2" s="1" t="e">
        <f ca="1">_xll.TR($A2,"TR.TotalReturn1Mo","SDate=#1 ",CJ2,CJ$1)</f>
        <v>#NAME?</v>
      </c>
      <c r="CK2" s="1" t="e">
        <f ca="1">_xll.TR($A2,"TR.TotalReturn1Mo","SDate=#1 ",CK2,CK$1)</f>
        <v>#NAME?</v>
      </c>
      <c r="CL2" s="1" t="e">
        <f ca="1">_xll.TR($A2,"TR.TotalReturn1Mo","SDate=#1 ",CL2,CL$1)</f>
        <v>#NAME?</v>
      </c>
      <c r="CM2" s="1" t="e">
        <f ca="1">_xll.TR($A2,"TR.TotalReturn1Mo","SDate=#1 ",CM2,CM$1)</f>
        <v>#NAME?</v>
      </c>
      <c r="CN2" s="1" t="e">
        <f ca="1">_xll.TR($A2,"TR.TotalReturn1Mo","SDate=#1 ",CN2,CN$1)</f>
        <v>#NAME?</v>
      </c>
      <c r="CO2" s="1" t="e">
        <f ca="1">_xll.TR($A2,"TR.TotalReturn1Mo","SDate=#1 ",CO2,CO$1)</f>
        <v>#NAME?</v>
      </c>
      <c r="CP2" s="1" t="e">
        <f ca="1">_xll.TR($A2,"TR.TotalReturn1Mo","SDate=#1 ",CP2,CP$1)</f>
        <v>#NAME?</v>
      </c>
      <c r="CQ2" s="1" t="e">
        <f ca="1">_xll.TR($A2,"TR.TotalReturn1Mo","SDate=#1 ",CQ2,CQ$1)</f>
        <v>#NAME?</v>
      </c>
      <c r="CR2" s="1" t="e">
        <f ca="1">_xll.TR($A2,"TR.TotalReturn1Mo","SDate=#1 ",CR2,CR$1)</f>
        <v>#NAME?</v>
      </c>
      <c r="CS2" s="1" t="e">
        <f ca="1">_xll.TR($A2,"TR.TotalReturn1Mo","SDate=#1 ",CS2,CS$1)</f>
        <v>#NAME?</v>
      </c>
      <c r="CT2" s="1" t="e">
        <f ca="1">_xll.TR($A2,"TR.TotalReturn1Mo","SDate=#1 ",CT2,CT$1)</f>
        <v>#NAME?</v>
      </c>
    </row>
    <row r="3" spans="1:98" x14ac:dyDescent="0.25">
      <c r="A3" s="10" t="s">
        <v>8</v>
      </c>
      <c r="B3" s="1" t="e">
        <f ca="1">_xll.TR($A3,"TR.TotalReturn1Mo","SDate=#1 ",B3,B$1)</f>
        <v>#NAME?</v>
      </c>
      <c r="C3" s="1" t="e">
        <f ca="1">_xll.TR($A3,"TR.TotalReturn1Mo","SDate=#1 ",C3,C$1)</f>
        <v>#NAME?</v>
      </c>
      <c r="D3" s="1" t="e">
        <f ca="1">_xll.TR($A3,"TR.TotalReturn1Mo","SDate=#1 ",D3,D$1)</f>
        <v>#NAME?</v>
      </c>
      <c r="E3" s="1" t="e">
        <f ca="1">_xll.TR($A3,"TR.TotalReturn1Mo","SDate=#1 ",E3,E$1)</f>
        <v>#NAME?</v>
      </c>
      <c r="F3" s="1" t="e">
        <f ca="1">_xll.TR($A3,"TR.TotalReturn1Mo","SDate=#1 ",F3,F$1)</f>
        <v>#NAME?</v>
      </c>
      <c r="G3" s="1" t="e">
        <f ca="1">_xll.TR($A3,"TR.TotalReturn1Mo","SDate=#1 ",G3,G$1)</f>
        <v>#NAME?</v>
      </c>
      <c r="H3" s="1" t="e">
        <f ca="1">_xll.TR($A3,"TR.TotalReturn1Mo","SDate=#1 ",H3,H$1)</f>
        <v>#NAME?</v>
      </c>
      <c r="I3" s="1" t="e">
        <f ca="1">_xll.TR($A3,"TR.TotalReturn1Mo","SDate=#1 ",I3,I$1)</f>
        <v>#NAME?</v>
      </c>
      <c r="J3" s="1" t="e">
        <f ca="1">_xll.TR($A3,"TR.TotalReturn1Mo","SDate=#1 ",J3,J$1)</f>
        <v>#NAME?</v>
      </c>
      <c r="K3" s="1" t="e">
        <f ca="1">_xll.TR($A3,"TR.TotalReturn1Mo","SDate=#1 ",K3,K$1)</f>
        <v>#NAME?</v>
      </c>
      <c r="L3" s="1" t="e">
        <f ca="1">_xll.TR($A3,"TR.TotalReturn1Mo","SDate=#1 ",L3,L$1)</f>
        <v>#NAME?</v>
      </c>
      <c r="M3" s="1" t="e">
        <f ca="1">_xll.TR($A3,"TR.TotalReturn1Mo","SDate=#1 ",M3,M$1)</f>
        <v>#NAME?</v>
      </c>
      <c r="N3" s="1" t="e">
        <f ca="1">_xll.TR($A3,"TR.TotalReturn1Mo","SDate=#1 ",N3,N$1)</f>
        <v>#NAME?</v>
      </c>
      <c r="O3" s="1" t="e">
        <f ca="1">_xll.TR($A3,"TR.TotalReturn1Mo","SDate=#1 ",O3,O$1)</f>
        <v>#NAME?</v>
      </c>
      <c r="P3" s="1" t="e">
        <f ca="1">_xll.TR($A3,"TR.TotalReturn1Mo","SDate=#1 ",P3,P$1)</f>
        <v>#NAME?</v>
      </c>
      <c r="Q3" s="1" t="e">
        <f ca="1">_xll.TR($A3,"TR.TotalReturn1Mo","SDate=#1 ",Q3,Q$1)</f>
        <v>#NAME?</v>
      </c>
      <c r="R3" s="1" t="e">
        <f ca="1">_xll.TR($A3,"TR.TotalReturn1Mo","SDate=#1 ",R3,R$1)</f>
        <v>#NAME?</v>
      </c>
      <c r="S3" s="1" t="e">
        <f ca="1">_xll.TR($A3,"TR.TotalReturn1Mo","SDate=#1 ",S3,S$1)</f>
        <v>#NAME?</v>
      </c>
      <c r="T3" s="1" t="e">
        <f ca="1">_xll.TR($A3,"TR.TotalReturn1Mo","SDate=#1 ",T3,T$1)</f>
        <v>#NAME?</v>
      </c>
      <c r="U3" s="1" t="e">
        <f ca="1">_xll.TR($A3,"TR.TotalReturn1Mo","SDate=#1 ",U3,U$1)</f>
        <v>#NAME?</v>
      </c>
      <c r="V3" s="1" t="e">
        <f ca="1">_xll.TR($A3,"TR.TotalReturn1Mo","SDate=#1 ",V3,V$1)</f>
        <v>#NAME?</v>
      </c>
      <c r="W3" s="1" t="e">
        <f ca="1">_xll.TR($A3,"TR.TotalReturn1Mo","SDate=#1 ",W3,W$1)</f>
        <v>#NAME?</v>
      </c>
      <c r="X3" s="1" t="e">
        <f ca="1">_xll.TR($A3,"TR.TotalReturn1Mo","SDate=#1 ",X3,X$1)</f>
        <v>#NAME?</v>
      </c>
      <c r="Y3" s="1" t="e">
        <f ca="1">_xll.TR($A3,"TR.TotalReturn1Mo","SDate=#1 ",Y3,Y$1)</f>
        <v>#NAME?</v>
      </c>
      <c r="Z3" s="1" t="e">
        <f ca="1">_xll.TR($A3,"TR.TotalReturn1Mo","SDate=#1 ",Z3,Z$1)</f>
        <v>#NAME?</v>
      </c>
      <c r="AA3" s="1" t="e">
        <f ca="1">_xll.TR($A3,"TR.TotalReturn1Mo","SDate=#1 ",AA3,AA$1)</f>
        <v>#NAME?</v>
      </c>
      <c r="AB3" s="1" t="e">
        <f ca="1">_xll.TR($A3,"TR.TotalReturn1Mo","SDate=#1 ",AB3,AB$1)</f>
        <v>#NAME?</v>
      </c>
      <c r="AC3" s="1" t="e">
        <f ca="1">_xll.TR($A3,"TR.TotalReturn1Mo","SDate=#1 ",AC3,AC$1)</f>
        <v>#NAME?</v>
      </c>
      <c r="AD3" s="1" t="e">
        <f ca="1">_xll.TR($A3,"TR.TotalReturn1Mo","SDate=#1 ",AD3,AD$1)</f>
        <v>#NAME?</v>
      </c>
      <c r="AE3" s="1" t="e">
        <f ca="1">_xll.TR($A3,"TR.TotalReturn1Mo","SDate=#1 ",AE3,AE$1)</f>
        <v>#NAME?</v>
      </c>
      <c r="AF3" s="1" t="e">
        <f ca="1">_xll.TR($A3,"TR.TotalReturn1Mo","SDate=#1 ",AF3,AF$1)</f>
        <v>#NAME?</v>
      </c>
      <c r="AG3" s="1" t="e">
        <f ca="1">_xll.TR($A3,"TR.TotalReturn1Mo","SDate=#1 ",AG3,AG$1)</f>
        <v>#NAME?</v>
      </c>
      <c r="AH3" s="1" t="e">
        <f ca="1">_xll.TR($A3,"TR.TotalReturn1Mo","SDate=#1 ",AH3,AH$1)</f>
        <v>#NAME?</v>
      </c>
      <c r="AI3" s="1" t="e">
        <f ca="1">_xll.TR($A3,"TR.TotalReturn1Mo","SDate=#1 ",AI3,AI$1)</f>
        <v>#NAME?</v>
      </c>
      <c r="AJ3" s="1" t="e">
        <f ca="1">_xll.TR($A3,"TR.TotalReturn1Mo","SDate=#1 ",AJ3,AJ$1)</f>
        <v>#NAME?</v>
      </c>
      <c r="AK3" s="1" t="e">
        <f ca="1">_xll.TR($A3,"TR.TotalReturn1Mo","SDate=#1 ",AK3,AK$1)</f>
        <v>#NAME?</v>
      </c>
      <c r="AL3" s="1" t="e">
        <f ca="1">_xll.TR($A3,"TR.TotalReturn1Mo","SDate=#1 ",AL3,AL$1)</f>
        <v>#NAME?</v>
      </c>
      <c r="AM3" s="1" t="e">
        <f ca="1">_xll.TR($A3,"TR.TotalReturn1Mo","SDate=#1 ",AM3,AM$1)</f>
        <v>#NAME?</v>
      </c>
      <c r="AN3" s="1" t="e">
        <f ca="1">_xll.TR($A3,"TR.TotalReturn1Mo","SDate=#1 ",AN3,AN$1)</f>
        <v>#NAME?</v>
      </c>
      <c r="AO3" s="1" t="e">
        <f ca="1">_xll.TR($A3,"TR.TotalReturn1Mo","SDate=#1 ",AO3,AO$1)</f>
        <v>#NAME?</v>
      </c>
      <c r="AP3" s="1" t="e">
        <f ca="1">_xll.TR($A3,"TR.TotalReturn1Mo","SDate=#1 ",AP3,AP$1)</f>
        <v>#NAME?</v>
      </c>
      <c r="AQ3" s="1" t="e">
        <f ca="1">_xll.TR($A3,"TR.TotalReturn1Mo","SDate=#1 ",AQ3,AQ$1)</f>
        <v>#NAME?</v>
      </c>
      <c r="AR3" s="1" t="e">
        <f ca="1">_xll.TR($A3,"TR.TotalReturn1Mo","SDate=#1 ",AR3,AR$1)</f>
        <v>#NAME?</v>
      </c>
      <c r="AS3" s="1" t="e">
        <f ca="1">_xll.TR($A3,"TR.TotalReturn1Mo","SDate=#1 ",AS3,AS$1)</f>
        <v>#NAME?</v>
      </c>
      <c r="AT3" s="1" t="e">
        <f ca="1">_xll.TR($A3,"TR.TotalReturn1Mo","SDate=#1 ",AT3,AT$1)</f>
        <v>#NAME?</v>
      </c>
      <c r="AU3" s="1" t="e">
        <f ca="1">_xll.TR($A3,"TR.TotalReturn1Mo","SDate=#1 ",AU3,AU$1)</f>
        <v>#NAME?</v>
      </c>
      <c r="AV3" s="1" t="e">
        <f ca="1">_xll.TR($A3,"TR.TotalReturn1Mo","SDate=#1 ",AV3,AV$1)</f>
        <v>#NAME?</v>
      </c>
      <c r="AW3" s="1" t="e">
        <f ca="1">_xll.TR($A3,"TR.TotalReturn1Mo","SDate=#1 ",AW3,AW$1)</f>
        <v>#NAME?</v>
      </c>
      <c r="AX3" s="1" t="e">
        <f ca="1">_xll.TR($A3,"TR.TotalReturn1Mo","SDate=#1 ",AX3,AX$1)</f>
        <v>#NAME?</v>
      </c>
      <c r="AY3" s="1" t="e">
        <f ca="1">_xll.TR($A3,"TR.TotalReturn1Mo","SDate=#1 ",AY3,AY$1)</f>
        <v>#NAME?</v>
      </c>
      <c r="AZ3" s="1" t="e">
        <f ca="1">_xll.TR($A3,"TR.TotalReturn1Mo","SDate=#1 ",AZ3,AZ$1)</f>
        <v>#NAME?</v>
      </c>
      <c r="BA3" s="1" t="e">
        <f ca="1">_xll.TR($A3,"TR.TotalReturn1Mo","SDate=#1 ",BA3,BA$1)</f>
        <v>#NAME?</v>
      </c>
      <c r="BB3" s="1" t="e">
        <f ca="1">_xll.TR($A3,"TR.TotalReturn1Mo","SDate=#1 ",BB3,BB$1)</f>
        <v>#NAME?</v>
      </c>
      <c r="BC3" s="1" t="e">
        <f ca="1">_xll.TR($A3,"TR.TotalReturn1Mo","SDate=#1 ",BC3,BC$1)</f>
        <v>#NAME?</v>
      </c>
      <c r="BD3" s="1" t="e">
        <f ca="1">_xll.TR($A3,"TR.TotalReturn1Mo","SDate=#1 ",BD3,BD$1)</f>
        <v>#NAME?</v>
      </c>
      <c r="BE3" s="1" t="e">
        <f ca="1">_xll.TR($A3,"TR.TotalReturn1Mo","SDate=#1 ",BE3,BE$1)</f>
        <v>#NAME?</v>
      </c>
      <c r="BF3" s="1" t="e">
        <f ca="1">_xll.TR($A3,"TR.TotalReturn1Mo","SDate=#1 ",BF3,BF$1)</f>
        <v>#NAME?</v>
      </c>
      <c r="BG3" s="1" t="e">
        <f ca="1">_xll.TR($A3,"TR.TotalReturn1Mo","SDate=#1 ",BG3,BG$1)</f>
        <v>#NAME?</v>
      </c>
      <c r="BH3" s="1" t="e">
        <f ca="1">_xll.TR($A3,"TR.TotalReturn1Mo","SDate=#1 ",BH3,BH$1)</f>
        <v>#NAME?</v>
      </c>
      <c r="BI3" s="1" t="e">
        <f ca="1">_xll.TR($A3,"TR.TotalReturn1Mo","SDate=#1 ",BI3,BI$1)</f>
        <v>#NAME?</v>
      </c>
      <c r="BJ3" s="1" t="e">
        <f ca="1">_xll.TR($A3,"TR.TotalReturn1Mo","SDate=#1 ",BJ3,BJ$1)</f>
        <v>#NAME?</v>
      </c>
      <c r="BK3" s="1" t="e">
        <f ca="1">_xll.TR($A3,"TR.TotalReturn1Mo","SDate=#1 ",BK3,BK$1)</f>
        <v>#NAME?</v>
      </c>
      <c r="BL3" s="1" t="e">
        <f ca="1">_xll.TR($A3,"TR.TotalReturn1Mo","SDate=#1 ",BL3,BL$1)</f>
        <v>#NAME?</v>
      </c>
      <c r="BM3" s="1" t="e">
        <f ca="1">_xll.TR($A3,"TR.TotalReturn1Mo","SDate=#1 ",BM3,BM$1)</f>
        <v>#NAME?</v>
      </c>
      <c r="BN3" s="1" t="e">
        <f ca="1">_xll.TR($A3,"TR.TotalReturn1Mo","SDate=#1 ",BN3,BN$1)</f>
        <v>#NAME?</v>
      </c>
      <c r="BO3" s="1" t="e">
        <f ca="1">_xll.TR($A3,"TR.TotalReturn1Mo","SDate=#1 ",BO3,BO$1)</f>
        <v>#NAME?</v>
      </c>
      <c r="BP3" s="1" t="e">
        <f ca="1">_xll.TR($A3,"TR.TotalReturn1Mo","SDate=#1 ",BP3,BP$1)</f>
        <v>#NAME?</v>
      </c>
      <c r="BQ3" s="1" t="e">
        <f ca="1">_xll.TR($A3,"TR.TotalReturn1Mo","SDate=#1 ",BQ3,BQ$1)</f>
        <v>#NAME?</v>
      </c>
      <c r="BR3" s="1" t="e">
        <f ca="1">_xll.TR($A3,"TR.TotalReturn1Mo","SDate=#1 ",BR3,BR$1)</f>
        <v>#NAME?</v>
      </c>
      <c r="BS3" s="1" t="e">
        <f ca="1">_xll.TR($A3,"TR.TotalReturn1Mo","SDate=#1 ",BS3,BS$1)</f>
        <v>#NAME?</v>
      </c>
      <c r="BT3" s="1" t="e">
        <f ca="1">_xll.TR($A3,"TR.TotalReturn1Mo","SDate=#1 ",BT3,BT$1)</f>
        <v>#NAME?</v>
      </c>
      <c r="BU3" s="1" t="e">
        <f ca="1">_xll.TR($A3,"TR.TotalReturn1Mo","SDate=#1 ",BU3,BU$1)</f>
        <v>#NAME?</v>
      </c>
      <c r="BV3" s="1" t="e">
        <f ca="1">_xll.TR($A3,"TR.TotalReturn1Mo","SDate=#1 ",BV3,BV$1)</f>
        <v>#NAME?</v>
      </c>
      <c r="BW3" s="1" t="e">
        <f ca="1">_xll.TR($A3,"TR.TotalReturn1Mo","SDate=#1 ",BW3,BW$1)</f>
        <v>#NAME?</v>
      </c>
      <c r="BX3" s="1" t="e">
        <f ca="1">_xll.TR($A3,"TR.TotalReturn1Mo","SDate=#1 ",BX3,BX$1)</f>
        <v>#NAME?</v>
      </c>
      <c r="BY3" s="1" t="e">
        <f ca="1">_xll.TR($A3,"TR.TotalReturn1Mo","SDate=#1 ",BY3,BY$1)</f>
        <v>#NAME?</v>
      </c>
      <c r="BZ3" s="1" t="e">
        <f ca="1">_xll.TR($A3,"TR.TotalReturn1Mo","SDate=#1 ",BZ3,BZ$1)</f>
        <v>#NAME?</v>
      </c>
      <c r="CA3" s="1" t="e">
        <f ca="1">_xll.TR($A3,"TR.TotalReturn1Mo","SDate=#1 ",CA3,CA$1)</f>
        <v>#NAME?</v>
      </c>
      <c r="CB3" s="1" t="e">
        <f ca="1">_xll.TR($A3,"TR.TotalReturn1Mo","SDate=#1 ",CB3,CB$1)</f>
        <v>#NAME?</v>
      </c>
      <c r="CC3" s="1" t="e">
        <f ca="1">_xll.TR($A3,"TR.TotalReturn1Mo","SDate=#1 ",CC3,CC$1)</f>
        <v>#NAME?</v>
      </c>
      <c r="CD3" s="1" t="e">
        <f ca="1">_xll.TR($A3,"TR.TotalReturn1Mo","SDate=#1 ",CD3,CD$1)</f>
        <v>#NAME?</v>
      </c>
      <c r="CE3" s="1" t="e">
        <f ca="1">_xll.TR($A3,"TR.TotalReturn1Mo","SDate=#1 ",CE3,CE$1)</f>
        <v>#NAME?</v>
      </c>
      <c r="CF3" s="1" t="e">
        <f ca="1">_xll.TR($A3,"TR.TotalReturn1Mo","SDate=#1 ",CF3,CF$1)</f>
        <v>#NAME?</v>
      </c>
      <c r="CG3" s="1" t="e">
        <f ca="1">_xll.TR($A3,"TR.TotalReturn1Mo","SDate=#1 ",CG3,CG$1)</f>
        <v>#NAME?</v>
      </c>
      <c r="CH3" s="1" t="e">
        <f ca="1">_xll.TR($A3,"TR.TotalReturn1Mo","SDate=#1 ",CH3,CH$1)</f>
        <v>#NAME?</v>
      </c>
      <c r="CI3" s="1" t="e">
        <f ca="1">_xll.TR($A3,"TR.TotalReturn1Mo","SDate=#1 ",CI3,CI$1)</f>
        <v>#NAME?</v>
      </c>
      <c r="CJ3" s="1" t="e">
        <f ca="1">_xll.TR($A3,"TR.TotalReturn1Mo","SDate=#1 ",CJ3,CJ$1)</f>
        <v>#NAME?</v>
      </c>
      <c r="CK3" s="1" t="e">
        <f ca="1">_xll.TR($A3,"TR.TotalReturn1Mo","SDate=#1 ",CK3,CK$1)</f>
        <v>#NAME?</v>
      </c>
      <c r="CL3" s="1" t="e">
        <f ca="1">_xll.TR($A3,"TR.TotalReturn1Mo","SDate=#1 ",CL3,CL$1)</f>
        <v>#NAME?</v>
      </c>
      <c r="CM3" s="1" t="e">
        <f ca="1">_xll.TR($A3,"TR.TotalReturn1Mo","SDate=#1 ",CM3,CM$1)</f>
        <v>#NAME?</v>
      </c>
      <c r="CN3" s="1" t="e">
        <f ca="1">_xll.TR($A3,"TR.TotalReturn1Mo","SDate=#1 ",CN3,CN$1)</f>
        <v>#NAME?</v>
      </c>
      <c r="CO3" s="1" t="e">
        <f ca="1">_xll.TR($A3,"TR.TotalReturn1Mo","SDate=#1 ",CO3,CO$1)</f>
        <v>#NAME?</v>
      </c>
      <c r="CP3" s="1" t="e">
        <f ca="1">_xll.TR($A3,"TR.TotalReturn1Mo","SDate=#1 ",CP3,CP$1)</f>
        <v>#NAME?</v>
      </c>
      <c r="CQ3" s="1" t="e">
        <f ca="1">_xll.TR($A3,"TR.TotalReturn1Mo","SDate=#1 ",CQ3,CQ$1)</f>
        <v>#NAME?</v>
      </c>
      <c r="CR3" s="1" t="e">
        <f ca="1">_xll.TR($A3,"TR.TotalReturn1Mo","SDate=#1 ",CR3,CR$1)</f>
        <v>#NAME?</v>
      </c>
      <c r="CS3" s="1" t="e">
        <f ca="1">_xll.TR($A3,"TR.TotalReturn1Mo","SDate=#1 ",CS3,CS$1)</f>
        <v>#NAME?</v>
      </c>
      <c r="CT3" s="1" t="e">
        <f ca="1">_xll.TR($A3,"TR.TotalReturn1Mo","SDate=#1 ",CT3,CT$1)</f>
        <v>#NAME?</v>
      </c>
    </row>
    <row r="4" spans="1:98" x14ac:dyDescent="0.25">
      <c r="A4" s="10" t="s">
        <v>9</v>
      </c>
      <c r="B4" s="1" t="e">
        <f ca="1">_xll.TR($A4,"TR.TotalReturn1Mo","SDate=#1 ",B4,B$1)</f>
        <v>#NAME?</v>
      </c>
      <c r="C4" s="1" t="e">
        <f ca="1">_xll.TR($A4,"TR.TotalReturn1Mo","SDate=#1 ",C4,C$1)</f>
        <v>#NAME?</v>
      </c>
      <c r="D4" s="1" t="e">
        <f ca="1">_xll.TR($A4,"TR.TotalReturn1Mo","SDate=#1 ",D4,D$1)</f>
        <v>#NAME?</v>
      </c>
      <c r="E4" s="1" t="e">
        <f ca="1">_xll.TR($A4,"TR.TotalReturn1Mo","SDate=#1 ",E4,E$1)</f>
        <v>#NAME?</v>
      </c>
      <c r="F4" s="1" t="e">
        <f ca="1">_xll.TR($A4,"TR.TotalReturn1Mo","SDate=#1 ",F4,F$1)</f>
        <v>#NAME?</v>
      </c>
      <c r="G4" s="1" t="e">
        <f ca="1">_xll.TR($A4,"TR.TotalReturn1Mo","SDate=#1 ",G4,G$1)</f>
        <v>#NAME?</v>
      </c>
      <c r="H4" s="1" t="e">
        <f ca="1">_xll.TR($A4,"TR.TotalReturn1Mo","SDate=#1 ",H4,H$1)</f>
        <v>#NAME?</v>
      </c>
      <c r="I4" s="1" t="e">
        <f ca="1">_xll.TR($A4,"TR.TotalReturn1Mo","SDate=#1 ",I4,I$1)</f>
        <v>#NAME?</v>
      </c>
      <c r="J4" s="1" t="e">
        <f ca="1">_xll.TR($A4,"TR.TotalReturn1Mo","SDate=#1 ",J4,J$1)</f>
        <v>#NAME?</v>
      </c>
      <c r="K4" s="1" t="e">
        <f ca="1">_xll.TR($A4,"TR.TotalReturn1Mo","SDate=#1 ",K4,K$1)</f>
        <v>#NAME?</v>
      </c>
      <c r="L4" s="1" t="e">
        <f ca="1">_xll.TR($A4,"TR.TotalReturn1Mo","SDate=#1 ",L4,L$1)</f>
        <v>#NAME?</v>
      </c>
      <c r="M4" s="1" t="e">
        <f ca="1">_xll.TR($A4,"TR.TotalReturn1Mo","SDate=#1 ",M4,M$1)</f>
        <v>#NAME?</v>
      </c>
      <c r="N4" s="1" t="e">
        <f ca="1">_xll.TR($A4,"TR.TotalReturn1Mo","SDate=#1 ",N4,N$1)</f>
        <v>#NAME?</v>
      </c>
      <c r="O4" s="1" t="e">
        <f ca="1">_xll.TR($A4,"TR.TotalReturn1Mo","SDate=#1 ",O4,O$1)</f>
        <v>#NAME?</v>
      </c>
      <c r="P4" s="1" t="e">
        <f ca="1">_xll.TR($A4,"TR.TotalReturn1Mo","SDate=#1 ",P4,P$1)</f>
        <v>#NAME?</v>
      </c>
      <c r="Q4" s="1" t="e">
        <f ca="1">_xll.TR($A4,"TR.TotalReturn1Mo","SDate=#1 ",Q4,Q$1)</f>
        <v>#NAME?</v>
      </c>
      <c r="R4" s="1" t="e">
        <f ca="1">_xll.TR($A4,"TR.TotalReturn1Mo","SDate=#1 ",R4,R$1)</f>
        <v>#NAME?</v>
      </c>
      <c r="S4" s="1" t="e">
        <f ca="1">_xll.TR($A4,"TR.TotalReturn1Mo","SDate=#1 ",S4,S$1)</f>
        <v>#NAME?</v>
      </c>
      <c r="T4" s="1" t="e">
        <f ca="1">_xll.TR($A4,"TR.TotalReturn1Mo","SDate=#1 ",T4,T$1)</f>
        <v>#NAME?</v>
      </c>
      <c r="U4" s="1" t="e">
        <f ca="1">_xll.TR($A4,"TR.TotalReturn1Mo","SDate=#1 ",U4,U$1)</f>
        <v>#NAME?</v>
      </c>
      <c r="V4" s="1" t="e">
        <f ca="1">_xll.TR($A4,"TR.TotalReturn1Mo","SDate=#1 ",V4,V$1)</f>
        <v>#NAME?</v>
      </c>
      <c r="W4" s="1" t="e">
        <f ca="1">_xll.TR($A4,"TR.TotalReturn1Mo","SDate=#1 ",W4,W$1)</f>
        <v>#NAME?</v>
      </c>
      <c r="X4" s="1" t="e">
        <f ca="1">_xll.TR($A4,"TR.TotalReturn1Mo","SDate=#1 ",X4,X$1)</f>
        <v>#NAME?</v>
      </c>
      <c r="Y4" s="1" t="e">
        <f ca="1">_xll.TR($A4,"TR.TotalReturn1Mo","SDate=#1 ",Y4,Y$1)</f>
        <v>#NAME?</v>
      </c>
      <c r="Z4" s="1" t="e">
        <f ca="1">_xll.TR($A4,"TR.TotalReturn1Mo","SDate=#1 ",Z4,Z$1)</f>
        <v>#NAME?</v>
      </c>
      <c r="AA4" s="1" t="e">
        <f ca="1">_xll.TR($A4,"TR.TotalReturn1Mo","SDate=#1 ",AA4,AA$1)</f>
        <v>#NAME?</v>
      </c>
      <c r="AB4" s="1" t="e">
        <f ca="1">_xll.TR($A4,"TR.TotalReturn1Mo","SDate=#1 ",AB4,AB$1)</f>
        <v>#NAME?</v>
      </c>
      <c r="AC4" s="1" t="e">
        <f ca="1">_xll.TR($A4,"TR.TotalReturn1Mo","SDate=#1 ",AC4,AC$1)</f>
        <v>#NAME?</v>
      </c>
      <c r="AD4" s="1" t="e">
        <f ca="1">_xll.TR($A4,"TR.TotalReturn1Mo","SDate=#1 ",AD4,AD$1)</f>
        <v>#NAME?</v>
      </c>
      <c r="AE4" s="1" t="e">
        <f ca="1">_xll.TR($A4,"TR.TotalReturn1Mo","SDate=#1 ",AE4,AE$1)</f>
        <v>#NAME?</v>
      </c>
      <c r="AF4" s="1" t="e">
        <f ca="1">_xll.TR($A4,"TR.TotalReturn1Mo","SDate=#1 ",AF4,AF$1)</f>
        <v>#NAME?</v>
      </c>
      <c r="AG4" s="1" t="e">
        <f ca="1">_xll.TR($A4,"TR.TotalReturn1Mo","SDate=#1 ",AG4,AG$1)</f>
        <v>#NAME?</v>
      </c>
      <c r="AH4" s="1" t="e">
        <f ca="1">_xll.TR($A4,"TR.TotalReturn1Mo","SDate=#1 ",AH4,AH$1)</f>
        <v>#NAME?</v>
      </c>
      <c r="AI4" s="1" t="e">
        <f ca="1">_xll.TR($A4,"TR.TotalReturn1Mo","SDate=#1 ",AI4,AI$1)</f>
        <v>#NAME?</v>
      </c>
      <c r="AJ4" s="1" t="e">
        <f ca="1">_xll.TR($A4,"TR.TotalReturn1Mo","SDate=#1 ",AJ4,AJ$1)</f>
        <v>#NAME?</v>
      </c>
      <c r="AK4" s="1" t="e">
        <f ca="1">_xll.TR($A4,"TR.TotalReturn1Mo","SDate=#1 ",AK4,AK$1)</f>
        <v>#NAME?</v>
      </c>
      <c r="AL4" s="1" t="e">
        <f ca="1">_xll.TR($A4,"TR.TotalReturn1Mo","SDate=#1 ",AL4,AL$1)</f>
        <v>#NAME?</v>
      </c>
      <c r="AM4" s="1" t="e">
        <f ca="1">_xll.TR($A4,"TR.TotalReturn1Mo","SDate=#1 ",AM4,AM$1)</f>
        <v>#NAME?</v>
      </c>
      <c r="AN4" s="1" t="e">
        <f ca="1">_xll.TR($A4,"TR.TotalReturn1Mo","SDate=#1 ",AN4,AN$1)</f>
        <v>#NAME?</v>
      </c>
      <c r="AO4" s="1" t="e">
        <f ca="1">_xll.TR($A4,"TR.TotalReturn1Mo","SDate=#1 ",AO4,AO$1)</f>
        <v>#NAME?</v>
      </c>
      <c r="AP4" s="1" t="e">
        <f ca="1">_xll.TR($A4,"TR.TotalReturn1Mo","SDate=#1 ",AP4,AP$1)</f>
        <v>#NAME?</v>
      </c>
      <c r="AQ4" s="1" t="e">
        <f ca="1">_xll.TR($A4,"TR.TotalReturn1Mo","SDate=#1 ",AQ4,AQ$1)</f>
        <v>#NAME?</v>
      </c>
      <c r="AR4" s="1" t="e">
        <f ca="1">_xll.TR($A4,"TR.TotalReturn1Mo","SDate=#1 ",AR4,AR$1)</f>
        <v>#NAME?</v>
      </c>
      <c r="AS4" s="1" t="e">
        <f ca="1">_xll.TR($A4,"TR.TotalReturn1Mo","SDate=#1 ",AS4,AS$1)</f>
        <v>#NAME?</v>
      </c>
      <c r="AT4" s="1" t="e">
        <f ca="1">_xll.TR($A4,"TR.TotalReturn1Mo","SDate=#1 ",AT4,AT$1)</f>
        <v>#NAME?</v>
      </c>
      <c r="AU4" s="1" t="e">
        <f ca="1">_xll.TR($A4,"TR.TotalReturn1Mo","SDate=#1 ",AU4,AU$1)</f>
        <v>#NAME?</v>
      </c>
      <c r="AV4" s="1" t="e">
        <f ca="1">_xll.TR($A4,"TR.TotalReturn1Mo","SDate=#1 ",AV4,AV$1)</f>
        <v>#NAME?</v>
      </c>
      <c r="AW4" s="1" t="e">
        <f ca="1">_xll.TR($A4,"TR.TotalReturn1Mo","SDate=#1 ",AW4,AW$1)</f>
        <v>#NAME?</v>
      </c>
      <c r="AX4" s="1" t="e">
        <f ca="1">_xll.TR($A4,"TR.TotalReturn1Mo","SDate=#1 ",AX4,AX$1)</f>
        <v>#NAME?</v>
      </c>
      <c r="AY4" s="1" t="e">
        <f ca="1">_xll.TR($A4,"TR.TotalReturn1Mo","SDate=#1 ",AY4,AY$1)</f>
        <v>#NAME?</v>
      </c>
      <c r="AZ4" s="1" t="e">
        <f ca="1">_xll.TR($A4,"TR.TotalReturn1Mo","SDate=#1 ",AZ4,AZ$1)</f>
        <v>#NAME?</v>
      </c>
      <c r="BA4" s="1" t="e">
        <f ca="1">_xll.TR($A4,"TR.TotalReturn1Mo","SDate=#1 ",BA4,BA$1)</f>
        <v>#NAME?</v>
      </c>
      <c r="BB4" s="1" t="e">
        <f ca="1">_xll.TR($A4,"TR.TotalReturn1Mo","SDate=#1 ",BB4,BB$1)</f>
        <v>#NAME?</v>
      </c>
      <c r="BC4" s="1" t="e">
        <f ca="1">_xll.TR($A4,"TR.TotalReturn1Mo","SDate=#1 ",BC4,BC$1)</f>
        <v>#NAME?</v>
      </c>
      <c r="BD4" s="1" t="e">
        <f ca="1">_xll.TR($A4,"TR.TotalReturn1Mo","SDate=#1 ",BD4,BD$1)</f>
        <v>#NAME?</v>
      </c>
      <c r="BE4" s="1" t="e">
        <f ca="1">_xll.TR($A4,"TR.TotalReturn1Mo","SDate=#1 ",BE4,BE$1)</f>
        <v>#NAME?</v>
      </c>
      <c r="BF4" s="1" t="e">
        <f ca="1">_xll.TR($A4,"TR.TotalReturn1Mo","SDate=#1 ",BF4,BF$1)</f>
        <v>#NAME?</v>
      </c>
      <c r="BG4" s="1" t="e">
        <f ca="1">_xll.TR($A4,"TR.TotalReturn1Mo","SDate=#1 ",BG4,BG$1)</f>
        <v>#NAME?</v>
      </c>
      <c r="BH4" s="1" t="e">
        <f ca="1">_xll.TR($A4,"TR.TotalReturn1Mo","SDate=#1 ",BH4,BH$1)</f>
        <v>#NAME?</v>
      </c>
      <c r="BI4" s="1" t="e">
        <f ca="1">_xll.TR($A4,"TR.TotalReturn1Mo","SDate=#1 ",BI4,BI$1)</f>
        <v>#NAME?</v>
      </c>
      <c r="BJ4" s="1" t="e">
        <f ca="1">_xll.TR($A4,"TR.TotalReturn1Mo","SDate=#1 ",BJ4,BJ$1)</f>
        <v>#NAME?</v>
      </c>
      <c r="BK4" s="1" t="e">
        <f ca="1">_xll.TR($A4,"TR.TotalReturn1Mo","SDate=#1 ",BK4,BK$1)</f>
        <v>#NAME?</v>
      </c>
      <c r="BL4" s="1" t="e">
        <f ca="1">_xll.TR($A4,"TR.TotalReturn1Mo","SDate=#1 ",BL4,BL$1)</f>
        <v>#NAME?</v>
      </c>
      <c r="BM4" s="1" t="e">
        <f ca="1">_xll.TR($A4,"TR.TotalReturn1Mo","SDate=#1 ",BM4,BM$1)</f>
        <v>#NAME?</v>
      </c>
      <c r="BN4" s="1" t="e">
        <f ca="1">_xll.TR($A4,"TR.TotalReturn1Mo","SDate=#1 ",BN4,BN$1)</f>
        <v>#NAME?</v>
      </c>
      <c r="BO4" s="1" t="e">
        <f ca="1">_xll.TR($A4,"TR.TotalReturn1Mo","SDate=#1 ",BO4,BO$1)</f>
        <v>#NAME?</v>
      </c>
      <c r="BP4" s="1" t="e">
        <f ca="1">_xll.TR($A4,"TR.TotalReturn1Mo","SDate=#1 ",BP4,BP$1)</f>
        <v>#NAME?</v>
      </c>
      <c r="BQ4" s="1" t="e">
        <f ca="1">_xll.TR($A4,"TR.TotalReturn1Mo","SDate=#1 ",BQ4,BQ$1)</f>
        <v>#NAME?</v>
      </c>
      <c r="BR4" s="1" t="e">
        <f ca="1">_xll.TR($A4,"TR.TotalReturn1Mo","SDate=#1 ",BR4,BR$1)</f>
        <v>#NAME?</v>
      </c>
      <c r="BS4" s="1" t="e">
        <f ca="1">_xll.TR($A4,"TR.TotalReturn1Mo","SDate=#1 ",BS4,BS$1)</f>
        <v>#NAME?</v>
      </c>
      <c r="BT4" s="1" t="e">
        <f ca="1">_xll.TR($A4,"TR.TotalReturn1Mo","SDate=#1 ",BT4,BT$1)</f>
        <v>#NAME?</v>
      </c>
      <c r="BU4" s="1" t="e">
        <f ca="1">_xll.TR($A4,"TR.TotalReturn1Mo","SDate=#1 ",BU4,BU$1)</f>
        <v>#NAME?</v>
      </c>
      <c r="BV4" s="1" t="e">
        <f ca="1">_xll.TR($A4,"TR.TotalReturn1Mo","SDate=#1 ",BV4,BV$1)</f>
        <v>#NAME?</v>
      </c>
      <c r="BW4" s="1" t="e">
        <f ca="1">_xll.TR($A4,"TR.TotalReturn1Mo","SDate=#1 ",BW4,BW$1)</f>
        <v>#NAME?</v>
      </c>
      <c r="BX4" s="1" t="e">
        <f ca="1">_xll.TR($A4,"TR.TotalReturn1Mo","SDate=#1 ",BX4,BX$1)</f>
        <v>#NAME?</v>
      </c>
      <c r="BY4" s="1" t="e">
        <f ca="1">_xll.TR($A4,"TR.TotalReturn1Mo","SDate=#1 ",BY4,BY$1)</f>
        <v>#NAME?</v>
      </c>
      <c r="BZ4" s="1" t="e">
        <f ca="1">_xll.TR($A4,"TR.TotalReturn1Mo","SDate=#1 ",BZ4,BZ$1)</f>
        <v>#NAME?</v>
      </c>
      <c r="CA4" s="1" t="e">
        <f ca="1">_xll.TR($A4,"TR.TotalReturn1Mo","SDate=#1 ",CA4,CA$1)</f>
        <v>#NAME?</v>
      </c>
      <c r="CB4" s="1" t="e">
        <f ca="1">_xll.TR($A4,"TR.TotalReturn1Mo","SDate=#1 ",CB4,CB$1)</f>
        <v>#NAME?</v>
      </c>
      <c r="CC4" s="1" t="e">
        <f ca="1">_xll.TR($A4,"TR.TotalReturn1Mo","SDate=#1 ",CC4,CC$1)</f>
        <v>#NAME?</v>
      </c>
      <c r="CD4" s="1" t="e">
        <f ca="1">_xll.TR($A4,"TR.TotalReturn1Mo","SDate=#1 ",CD4,CD$1)</f>
        <v>#NAME?</v>
      </c>
      <c r="CE4" s="1" t="e">
        <f ca="1">_xll.TR($A4,"TR.TotalReturn1Mo","SDate=#1 ",CE4,CE$1)</f>
        <v>#NAME?</v>
      </c>
      <c r="CF4" s="1" t="e">
        <f ca="1">_xll.TR($A4,"TR.TotalReturn1Mo","SDate=#1 ",CF4,CF$1)</f>
        <v>#NAME?</v>
      </c>
      <c r="CG4" s="1" t="e">
        <f ca="1">_xll.TR($A4,"TR.TotalReturn1Mo","SDate=#1 ",CG4,CG$1)</f>
        <v>#NAME?</v>
      </c>
      <c r="CH4" s="1" t="e">
        <f ca="1">_xll.TR($A4,"TR.TotalReturn1Mo","SDate=#1 ",CH4,CH$1)</f>
        <v>#NAME?</v>
      </c>
      <c r="CI4" s="1" t="e">
        <f ca="1">_xll.TR($A4,"TR.TotalReturn1Mo","SDate=#1 ",CI4,CI$1)</f>
        <v>#NAME?</v>
      </c>
      <c r="CJ4" s="1" t="e">
        <f ca="1">_xll.TR($A4,"TR.TotalReturn1Mo","SDate=#1 ",CJ4,CJ$1)</f>
        <v>#NAME?</v>
      </c>
      <c r="CK4" s="1" t="e">
        <f ca="1">_xll.TR($A4,"TR.TotalReturn1Mo","SDate=#1 ",CK4,CK$1)</f>
        <v>#NAME?</v>
      </c>
      <c r="CL4" s="1" t="e">
        <f ca="1">_xll.TR($A4,"TR.TotalReturn1Mo","SDate=#1 ",CL4,CL$1)</f>
        <v>#NAME?</v>
      </c>
      <c r="CM4" s="1" t="e">
        <f ca="1">_xll.TR($A4,"TR.TotalReturn1Mo","SDate=#1 ",CM4,CM$1)</f>
        <v>#NAME?</v>
      </c>
      <c r="CN4" s="1" t="e">
        <f ca="1">_xll.TR($A4,"TR.TotalReturn1Mo","SDate=#1 ",CN4,CN$1)</f>
        <v>#NAME?</v>
      </c>
      <c r="CO4" s="1" t="e">
        <f ca="1">_xll.TR($A4,"TR.TotalReturn1Mo","SDate=#1 ",CO4,CO$1)</f>
        <v>#NAME?</v>
      </c>
      <c r="CP4" s="1" t="e">
        <f ca="1">_xll.TR($A4,"TR.TotalReturn1Mo","SDate=#1 ",CP4,CP$1)</f>
        <v>#NAME?</v>
      </c>
      <c r="CQ4" s="1" t="e">
        <f ca="1">_xll.TR($A4,"TR.TotalReturn1Mo","SDate=#1 ",CQ4,CQ$1)</f>
        <v>#NAME?</v>
      </c>
      <c r="CR4" s="1" t="e">
        <f ca="1">_xll.TR($A4,"TR.TotalReturn1Mo","SDate=#1 ",CR4,CR$1)</f>
        <v>#NAME?</v>
      </c>
      <c r="CS4" s="1" t="e">
        <f ca="1">_xll.TR($A4,"TR.TotalReturn1Mo","SDate=#1 ",CS4,CS$1)</f>
        <v>#NAME?</v>
      </c>
      <c r="CT4" s="1" t="e">
        <f ca="1">_xll.TR($A4,"TR.TotalReturn1Mo","SDate=#1 ",CT4,CT$1)</f>
        <v>#NAME?</v>
      </c>
    </row>
    <row r="5" spans="1:98" x14ac:dyDescent="0.25">
      <c r="A5" s="10" t="s">
        <v>41</v>
      </c>
      <c r="B5" s="1" t="e">
        <f ca="1">_xll.TR($A5,"TR.TotalReturn1Mo","SDate=#1 ",B5,B$1)</f>
        <v>#NAME?</v>
      </c>
      <c r="C5" s="1" t="e">
        <f ca="1">_xll.TR($A5,"TR.TotalReturn1Mo","SDate=#1 ",C5,C$1)</f>
        <v>#NAME?</v>
      </c>
      <c r="D5" s="1" t="e">
        <f ca="1">_xll.TR($A5,"TR.TotalReturn1Mo","SDate=#1 ",D5,D$1)</f>
        <v>#NAME?</v>
      </c>
      <c r="E5" s="1" t="e">
        <f ca="1">_xll.TR($A5,"TR.TotalReturn1Mo","SDate=#1 ",E5,E$1)</f>
        <v>#NAME?</v>
      </c>
      <c r="F5" s="1" t="e">
        <f ca="1">_xll.TR($A5,"TR.TotalReturn1Mo","SDate=#1 ",F5,F$1)</f>
        <v>#NAME?</v>
      </c>
      <c r="G5" s="1" t="e">
        <f ca="1">_xll.TR($A5,"TR.TotalReturn1Mo","SDate=#1 ",G5,G$1)</f>
        <v>#NAME?</v>
      </c>
      <c r="H5" s="1" t="e">
        <f ca="1">_xll.TR($A5,"TR.TotalReturn1Mo","SDate=#1 ",H5,H$1)</f>
        <v>#NAME?</v>
      </c>
      <c r="I5" s="1" t="e">
        <f ca="1">_xll.TR($A5,"TR.TotalReturn1Mo","SDate=#1 ",I5,I$1)</f>
        <v>#NAME?</v>
      </c>
      <c r="J5" s="1" t="e">
        <f ca="1">_xll.TR($A5,"TR.TotalReturn1Mo","SDate=#1 ",J5,J$1)</f>
        <v>#NAME?</v>
      </c>
      <c r="K5" s="1" t="e">
        <f ca="1">_xll.TR($A5,"TR.TotalReturn1Mo","SDate=#1 ",K5,K$1)</f>
        <v>#NAME?</v>
      </c>
      <c r="L5" s="1" t="e">
        <f ca="1">_xll.TR($A5,"TR.TotalReturn1Mo","SDate=#1 ",L5,L$1)</f>
        <v>#NAME?</v>
      </c>
      <c r="M5" s="1" t="e">
        <f ca="1">_xll.TR($A5,"TR.TotalReturn1Mo","SDate=#1 ",M5,M$1)</f>
        <v>#NAME?</v>
      </c>
      <c r="N5" s="1" t="e">
        <f ca="1">_xll.TR($A5,"TR.TotalReturn1Mo","SDate=#1 ",N5,N$1)</f>
        <v>#NAME?</v>
      </c>
      <c r="O5" s="1" t="e">
        <f ca="1">_xll.TR($A5,"TR.TotalReturn1Mo","SDate=#1 ",O5,O$1)</f>
        <v>#NAME?</v>
      </c>
      <c r="P5" s="1" t="e">
        <f ca="1">_xll.TR($A5,"TR.TotalReturn1Mo","SDate=#1 ",P5,P$1)</f>
        <v>#NAME?</v>
      </c>
      <c r="Q5" s="1" t="e">
        <f ca="1">_xll.TR($A5,"TR.TotalReturn1Mo","SDate=#1 ",Q5,Q$1)</f>
        <v>#NAME?</v>
      </c>
      <c r="R5" s="1" t="e">
        <f ca="1">_xll.TR($A5,"TR.TotalReturn1Mo","SDate=#1 ",R5,R$1)</f>
        <v>#NAME?</v>
      </c>
      <c r="S5" s="1" t="e">
        <f ca="1">_xll.TR($A5,"TR.TotalReturn1Mo","SDate=#1 ",S5,S$1)</f>
        <v>#NAME?</v>
      </c>
      <c r="T5" s="1" t="e">
        <f ca="1">_xll.TR($A5,"TR.TotalReturn1Mo","SDate=#1 ",T5,T$1)</f>
        <v>#NAME?</v>
      </c>
      <c r="U5" s="1" t="e">
        <f ca="1">_xll.TR($A5,"TR.TotalReturn1Mo","SDate=#1 ",U5,U$1)</f>
        <v>#NAME?</v>
      </c>
      <c r="V5" s="1" t="e">
        <f ca="1">_xll.TR($A5,"TR.TotalReturn1Mo","SDate=#1 ",V5,V$1)</f>
        <v>#NAME?</v>
      </c>
      <c r="W5" s="1" t="e">
        <f ca="1">_xll.TR($A5,"TR.TotalReturn1Mo","SDate=#1 ",W5,W$1)</f>
        <v>#NAME?</v>
      </c>
      <c r="X5" s="1" t="e">
        <f ca="1">_xll.TR($A5,"TR.TotalReturn1Mo","SDate=#1 ",X5,X$1)</f>
        <v>#NAME?</v>
      </c>
      <c r="Y5" s="1" t="e">
        <f ca="1">_xll.TR($A5,"TR.TotalReturn1Mo","SDate=#1 ",Y5,Y$1)</f>
        <v>#NAME?</v>
      </c>
      <c r="Z5" s="1" t="e">
        <f ca="1">_xll.TR($A5,"TR.TotalReturn1Mo","SDate=#1 ",Z5,Z$1)</f>
        <v>#NAME?</v>
      </c>
      <c r="AA5" s="1" t="e">
        <f ca="1">_xll.TR($A5,"TR.TotalReturn1Mo","SDate=#1 ",AA5,AA$1)</f>
        <v>#NAME?</v>
      </c>
      <c r="AB5" s="1" t="e">
        <f ca="1">_xll.TR($A5,"TR.TotalReturn1Mo","SDate=#1 ",AB5,AB$1)</f>
        <v>#NAME?</v>
      </c>
      <c r="AC5" s="1" t="e">
        <f ca="1">_xll.TR($A5,"TR.TotalReturn1Mo","SDate=#1 ",AC5,AC$1)</f>
        <v>#NAME?</v>
      </c>
      <c r="AD5" s="1" t="e">
        <f ca="1">_xll.TR($A5,"TR.TotalReturn1Mo","SDate=#1 ",AD5,AD$1)</f>
        <v>#NAME?</v>
      </c>
      <c r="AE5" s="1" t="e">
        <f ca="1">_xll.TR($A5,"TR.TotalReturn1Mo","SDate=#1 ",AE5,AE$1)</f>
        <v>#NAME?</v>
      </c>
      <c r="AF5" s="1" t="e">
        <f ca="1">_xll.TR($A5,"TR.TotalReturn1Mo","SDate=#1 ",AF5,AF$1)</f>
        <v>#NAME?</v>
      </c>
      <c r="AG5" s="1" t="e">
        <f ca="1">_xll.TR($A5,"TR.TotalReturn1Mo","SDate=#1 ",AG5,AG$1)</f>
        <v>#NAME?</v>
      </c>
      <c r="AH5" s="1" t="e">
        <f ca="1">_xll.TR($A5,"TR.TotalReturn1Mo","SDate=#1 ",AH5,AH$1)</f>
        <v>#NAME?</v>
      </c>
      <c r="AI5" s="1" t="e">
        <f ca="1">_xll.TR($A5,"TR.TotalReturn1Mo","SDate=#1 ",AI5,AI$1)</f>
        <v>#NAME?</v>
      </c>
      <c r="AJ5" s="1" t="e">
        <f ca="1">_xll.TR($A5,"TR.TotalReturn1Mo","SDate=#1 ",AJ5,AJ$1)</f>
        <v>#NAME?</v>
      </c>
      <c r="AK5" s="1" t="e">
        <f ca="1">_xll.TR($A5,"TR.TotalReturn1Mo","SDate=#1 ",AK5,AK$1)</f>
        <v>#NAME?</v>
      </c>
      <c r="AL5" s="1" t="e">
        <f ca="1">_xll.TR($A5,"TR.TotalReturn1Mo","SDate=#1 ",AL5,AL$1)</f>
        <v>#NAME?</v>
      </c>
      <c r="AM5" s="1" t="e">
        <f ca="1">_xll.TR($A5,"TR.TotalReturn1Mo","SDate=#1 ",AM5,AM$1)</f>
        <v>#NAME?</v>
      </c>
      <c r="AN5" s="1" t="e">
        <f ca="1">_xll.TR($A5,"TR.TotalReturn1Mo","SDate=#1 ",AN5,AN$1)</f>
        <v>#NAME?</v>
      </c>
      <c r="AO5" s="1" t="e">
        <f ca="1">_xll.TR($A5,"TR.TotalReturn1Mo","SDate=#1 ",AO5,AO$1)</f>
        <v>#NAME?</v>
      </c>
      <c r="AP5" s="1" t="e">
        <f ca="1">_xll.TR($A5,"TR.TotalReturn1Mo","SDate=#1 ",AP5,AP$1)</f>
        <v>#NAME?</v>
      </c>
      <c r="AQ5" s="1" t="e">
        <f ca="1">_xll.TR($A5,"TR.TotalReturn1Mo","SDate=#1 ",AQ5,AQ$1)</f>
        <v>#NAME?</v>
      </c>
      <c r="AR5" s="1" t="e">
        <f ca="1">_xll.TR($A5,"TR.TotalReturn1Mo","SDate=#1 ",AR5,AR$1)</f>
        <v>#NAME?</v>
      </c>
      <c r="AS5" s="1" t="e">
        <f ca="1">_xll.TR($A5,"TR.TotalReturn1Mo","SDate=#1 ",AS5,AS$1)</f>
        <v>#NAME?</v>
      </c>
      <c r="AT5" s="1" t="e">
        <f ca="1">_xll.TR($A5,"TR.TotalReturn1Mo","SDate=#1 ",AT5,AT$1)</f>
        <v>#NAME?</v>
      </c>
      <c r="AU5" s="1" t="e">
        <f ca="1">_xll.TR($A5,"TR.TotalReturn1Mo","SDate=#1 ",AU5,AU$1)</f>
        <v>#NAME?</v>
      </c>
      <c r="AV5" s="1" t="e">
        <f ca="1">_xll.TR($A5,"TR.TotalReturn1Mo","SDate=#1 ",AV5,AV$1)</f>
        <v>#NAME?</v>
      </c>
      <c r="AW5" s="1" t="e">
        <f ca="1">_xll.TR($A5,"TR.TotalReturn1Mo","SDate=#1 ",AW5,AW$1)</f>
        <v>#NAME?</v>
      </c>
      <c r="AX5" s="1" t="e">
        <f ca="1">_xll.TR($A5,"TR.TotalReturn1Mo","SDate=#1 ",AX5,AX$1)</f>
        <v>#NAME?</v>
      </c>
      <c r="AY5" s="1" t="e">
        <f ca="1">_xll.TR($A5,"TR.TotalReturn1Mo","SDate=#1 ",AY5,AY$1)</f>
        <v>#NAME?</v>
      </c>
      <c r="AZ5" s="1" t="e">
        <f ca="1">_xll.TR($A5,"TR.TotalReturn1Mo","SDate=#1 ",AZ5,AZ$1)</f>
        <v>#NAME?</v>
      </c>
      <c r="BA5" s="1" t="e">
        <f ca="1">_xll.TR($A5,"TR.TotalReturn1Mo","SDate=#1 ",BA5,BA$1)</f>
        <v>#NAME?</v>
      </c>
      <c r="BB5" s="1" t="e">
        <f ca="1">_xll.TR($A5,"TR.TotalReturn1Mo","SDate=#1 ",BB5,BB$1)</f>
        <v>#NAME?</v>
      </c>
      <c r="BC5" s="1" t="e">
        <f ca="1">_xll.TR($A5,"TR.TotalReturn1Mo","SDate=#1 ",BC5,BC$1)</f>
        <v>#NAME?</v>
      </c>
      <c r="BD5" s="1" t="e">
        <f ca="1">_xll.TR($A5,"TR.TotalReturn1Mo","SDate=#1 ",BD5,BD$1)</f>
        <v>#NAME?</v>
      </c>
      <c r="BE5" s="1" t="e">
        <f ca="1">_xll.TR($A5,"TR.TotalReturn1Mo","SDate=#1 ",BE5,BE$1)</f>
        <v>#NAME?</v>
      </c>
      <c r="BF5" s="1" t="e">
        <f ca="1">_xll.TR($A5,"TR.TotalReturn1Mo","SDate=#1 ",BF5,BF$1)</f>
        <v>#NAME?</v>
      </c>
      <c r="BG5" s="1" t="e">
        <f ca="1">_xll.TR($A5,"TR.TotalReturn1Mo","SDate=#1 ",BG5,BG$1)</f>
        <v>#NAME?</v>
      </c>
      <c r="BH5" s="1" t="e">
        <f ca="1">_xll.TR($A5,"TR.TotalReturn1Mo","SDate=#1 ",BH5,BH$1)</f>
        <v>#NAME?</v>
      </c>
      <c r="BI5" s="1" t="e">
        <f ca="1">_xll.TR($A5,"TR.TotalReturn1Mo","SDate=#1 ",BI5,BI$1)</f>
        <v>#NAME?</v>
      </c>
      <c r="BJ5" s="1" t="e">
        <f ca="1">_xll.TR($A5,"TR.TotalReturn1Mo","SDate=#1 ",BJ5,BJ$1)</f>
        <v>#NAME?</v>
      </c>
      <c r="BK5" s="1" t="e">
        <f ca="1">_xll.TR($A5,"TR.TotalReturn1Mo","SDate=#1 ",BK5,BK$1)</f>
        <v>#NAME?</v>
      </c>
      <c r="BL5" s="1" t="e">
        <f ca="1">_xll.TR($A5,"TR.TotalReturn1Mo","SDate=#1 ",BL5,BL$1)</f>
        <v>#NAME?</v>
      </c>
      <c r="BM5" s="1" t="e">
        <f ca="1">_xll.TR($A5,"TR.TotalReturn1Mo","SDate=#1 ",BM5,BM$1)</f>
        <v>#NAME?</v>
      </c>
      <c r="BN5" s="1" t="e">
        <f ca="1">_xll.TR($A5,"TR.TotalReturn1Mo","SDate=#1 ",BN5,BN$1)</f>
        <v>#NAME?</v>
      </c>
      <c r="BO5" s="1" t="e">
        <f ca="1">_xll.TR($A5,"TR.TotalReturn1Mo","SDate=#1 ",BO5,BO$1)</f>
        <v>#NAME?</v>
      </c>
      <c r="BP5" s="1" t="e">
        <f ca="1">_xll.TR($A5,"TR.TotalReturn1Mo","SDate=#1 ",BP5,BP$1)</f>
        <v>#NAME?</v>
      </c>
      <c r="BQ5" s="1" t="e">
        <f ca="1">_xll.TR($A5,"TR.TotalReturn1Mo","SDate=#1 ",BQ5,BQ$1)</f>
        <v>#NAME?</v>
      </c>
      <c r="BR5" s="1" t="e">
        <f ca="1">_xll.TR($A5,"TR.TotalReturn1Mo","SDate=#1 ",BR5,BR$1)</f>
        <v>#NAME?</v>
      </c>
      <c r="BS5" s="1" t="e">
        <f ca="1">_xll.TR($A5,"TR.TotalReturn1Mo","SDate=#1 ",BS5,BS$1)</f>
        <v>#NAME?</v>
      </c>
      <c r="BT5" s="1" t="e">
        <f ca="1">_xll.TR($A5,"TR.TotalReturn1Mo","SDate=#1 ",BT5,BT$1)</f>
        <v>#NAME?</v>
      </c>
      <c r="BU5" s="1" t="e">
        <f ca="1">_xll.TR($A5,"TR.TotalReturn1Mo","SDate=#1 ",BU5,BU$1)</f>
        <v>#NAME?</v>
      </c>
      <c r="BV5" s="1" t="e">
        <f ca="1">_xll.TR($A5,"TR.TotalReturn1Mo","SDate=#1 ",BV5,BV$1)</f>
        <v>#NAME?</v>
      </c>
      <c r="BW5" s="1" t="e">
        <f ca="1">_xll.TR($A5,"TR.TotalReturn1Mo","SDate=#1 ",BW5,BW$1)</f>
        <v>#NAME?</v>
      </c>
      <c r="BX5" s="1" t="e">
        <f ca="1">_xll.TR($A5,"TR.TotalReturn1Mo","SDate=#1 ",BX5,BX$1)</f>
        <v>#NAME?</v>
      </c>
      <c r="BY5" s="1" t="e">
        <f ca="1">_xll.TR($A5,"TR.TotalReturn1Mo","SDate=#1 ",BY5,BY$1)</f>
        <v>#NAME?</v>
      </c>
      <c r="BZ5" s="1" t="e">
        <f ca="1">_xll.TR($A5,"TR.TotalReturn1Mo","SDate=#1 ",BZ5,BZ$1)</f>
        <v>#NAME?</v>
      </c>
      <c r="CA5" s="1" t="e">
        <f ca="1">_xll.TR($A5,"TR.TotalReturn1Mo","SDate=#1 ",CA5,CA$1)</f>
        <v>#NAME?</v>
      </c>
      <c r="CB5" s="1" t="e">
        <f ca="1">_xll.TR($A5,"TR.TotalReturn1Mo","SDate=#1 ",CB5,CB$1)</f>
        <v>#NAME?</v>
      </c>
      <c r="CC5" s="1" t="e">
        <f ca="1">_xll.TR($A5,"TR.TotalReturn1Mo","SDate=#1 ",CC5,CC$1)</f>
        <v>#NAME?</v>
      </c>
      <c r="CD5" s="1" t="e">
        <f ca="1">_xll.TR($A5,"TR.TotalReturn1Mo","SDate=#1 ",CD5,CD$1)</f>
        <v>#NAME?</v>
      </c>
      <c r="CE5" s="1" t="e">
        <f ca="1">_xll.TR($A5,"TR.TotalReturn1Mo","SDate=#1 ",CE5,CE$1)</f>
        <v>#NAME?</v>
      </c>
      <c r="CF5" s="1" t="e">
        <f ca="1">_xll.TR($A5,"TR.TotalReturn1Mo","SDate=#1 ",CF5,CF$1)</f>
        <v>#NAME?</v>
      </c>
      <c r="CG5" s="1" t="e">
        <f ca="1">_xll.TR($A5,"TR.TotalReturn1Mo","SDate=#1 ",CG5,CG$1)</f>
        <v>#NAME?</v>
      </c>
      <c r="CH5" s="1" t="e">
        <f ca="1">_xll.TR($A5,"TR.TotalReturn1Mo","SDate=#1 ",CH5,CH$1)</f>
        <v>#NAME?</v>
      </c>
      <c r="CI5" s="1" t="e">
        <f ca="1">_xll.TR($A5,"TR.TotalReturn1Mo","SDate=#1 ",CI5,CI$1)</f>
        <v>#NAME?</v>
      </c>
      <c r="CJ5" s="1" t="e">
        <f ca="1">_xll.TR($A5,"TR.TotalReturn1Mo","SDate=#1 ",CJ5,CJ$1)</f>
        <v>#NAME?</v>
      </c>
      <c r="CK5" s="1" t="e">
        <f ca="1">_xll.TR($A5,"TR.TotalReturn1Mo","SDate=#1 ",CK5,CK$1)</f>
        <v>#NAME?</v>
      </c>
      <c r="CL5" s="1" t="e">
        <f ca="1">_xll.TR($A5,"TR.TotalReturn1Mo","SDate=#1 ",CL5,CL$1)</f>
        <v>#NAME?</v>
      </c>
      <c r="CM5" s="1" t="e">
        <f ca="1">_xll.TR($A5,"TR.TotalReturn1Mo","SDate=#1 ",CM5,CM$1)</f>
        <v>#NAME?</v>
      </c>
      <c r="CN5" s="1" t="e">
        <f ca="1">_xll.TR($A5,"TR.TotalReturn1Mo","SDate=#1 ",CN5,CN$1)</f>
        <v>#NAME?</v>
      </c>
      <c r="CO5" s="1" t="e">
        <f ca="1">_xll.TR($A5,"TR.TotalReturn1Mo","SDate=#1 ",CO5,CO$1)</f>
        <v>#NAME?</v>
      </c>
      <c r="CP5" s="1" t="e">
        <f ca="1">_xll.TR($A5,"TR.TotalReturn1Mo","SDate=#1 ",CP5,CP$1)</f>
        <v>#NAME?</v>
      </c>
      <c r="CQ5" s="1" t="e">
        <f ca="1">_xll.TR($A5,"TR.TotalReturn1Mo","SDate=#1 ",CQ5,CQ$1)</f>
        <v>#NAME?</v>
      </c>
      <c r="CR5" s="1" t="e">
        <f ca="1">_xll.TR($A5,"TR.TotalReturn1Mo","SDate=#1 ",CR5,CR$1)</f>
        <v>#NAME?</v>
      </c>
      <c r="CS5" s="1" t="e">
        <f ca="1">_xll.TR($A5,"TR.TotalReturn1Mo","SDate=#1 ",CS5,CS$1)</f>
        <v>#NAME?</v>
      </c>
      <c r="CT5" s="1" t="e">
        <f ca="1">_xll.TR($A5,"TR.TotalReturn1Mo","SDate=#1 ",CT5,CT$1)</f>
        <v>#NAME?</v>
      </c>
    </row>
    <row r="6" spans="1:98" x14ac:dyDescent="0.25">
      <c r="A6" s="10" t="s">
        <v>42</v>
      </c>
      <c r="B6" s="1" t="e">
        <f ca="1">_xll.TR($A6,"TR.TotalReturn1Mo","SDate=#1 ",B6,B$1)</f>
        <v>#NAME?</v>
      </c>
      <c r="C6" s="1" t="e">
        <f ca="1">_xll.TR($A6,"TR.TotalReturn1Mo","SDate=#1 ",C6,C$1)</f>
        <v>#NAME?</v>
      </c>
      <c r="D6" s="1" t="e">
        <f ca="1">_xll.TR($A6,"TR.TotalReturn1Mo","SDate=#1 ",D6,D$1)</f>
        <v>#NAME?</v>
      </c>
      <c r="E6" s="1" t="e">
        <f ca="1">_xll.TR($A6,"TR.TotalReturn1Mo","SDate=#1 ",E6,E$1)</f>
        <v>#NAME?</v>
      </c>
      <c r="F6" s="1" t="e">
        <f ca="1">_xll.TR($A6,"TR.TotalReturn1Mo","SDate=#1 ",F6,F$1)</f>
        <v>#NAME?</v>
      </c>
      <c r="G6" s="1" t="e">
        <f ca="1">_xll.TR($A6,"TR.TotalReturn1Mo","SDate=#1 ",G6,G$1)</f>
        <v>#NAME?</v>
      </c>
      <c r="H6" s="1" t="e">
        <f ca="1">_xll.TR($A6,"TR.TotalReturn1Mo","SDate=#1 ",H6,H$1)</f>
        <v>#NAME?</v>
      </c>
      <c r="I6" s="1" t="e">
        <f ca="1">_xll.TR($A6,"TR.TotalReturn1Mo","SDate=#1 ",I6,I$1)</f>
        <v>#NAME?</v>
      </c>
      <c r="J6" s="1" t="e">
        <f ca="1">_xll.TR($A6,"TR.TotalReturn1Mo","SDate=#1 ",J6,J$1)</f>
        <v>#NAME?</v>
      </c>
      <c r="K6" s="1" t="e">
        <f ca="1">_xll.TR($A6,"TR.TotalReturn1Mo","SDate=#1 ",K6,K$1)</f>
        <v>#NAME?</v>
      </c>
      <c r="L6" s="1" t="e">
        <f ca="1">_xll.TR($A6,"TR.TotalReturn1Mo","SDate=#1 ",L6,L$1)</f>
        <v>#NAME?</v>
      </c>
      <c r="M6" s="1" t="e">
        <f ca="1">_xll.TR($A6,"TR.TotalReturn1Mo","SDate=#1 ",M6,M$1)</f>
        <v>#NAME?</v>
      </c>
      <c r="N6" s="1" t="e">
        <f ca="1">_xll.TR($A6,"TR.TotalReturn1Mo","SDate=#1 ",N6,N$1)</f>
        <v>#NAME?</v>
      </c>
      <c r="O6" s="1" t="e">
        <f ca="1">_xll.TR($A6,"TR.TotalReturn1Mo","SDate=#1 ",O6,O$1)</f>
        <v>#NAME?</v>
      </c>
      <c r="P6" s="1" t="e">
        <f ca="1">_xll.TR($A6,"TR.TotalReturn1Mo","SDate=#1 ",P6,P$1)</f>
        <v>#NAME?</v>
      </c>
      <c r="Q6" s="1" t="e">
        <f ca="1">_xll.TR($A6,"TR.TotalReturn1Mo","SDate=#1 ",Q6,Q$1)</f>
        <v>#NAME?</v>
      </c>
      <c r="R6" s="1" t="e">
        <f ca="1">_xll.TR($A6,"TR.TotalReturn1Mo","SDate=#1 ",R6,R$1)</f>
        <v>#NAME?</v>
      </c>
      <c r="S6" s="1" t="e">
        <f ca="1">_xll.TR($A6,"TR.TotalReturn1Mo","SDate=#1 ",S6,S$1)</f>
        <v>#NAME?</v>
      </c>
      <c r="T6" s="1" t="e">
        <f ca="1">_xll.TR($A6,"TR.TotalReturn1Mo","SDate=#1 ",T6,T$1)</f>
        <v>#NAME?</v>
      </c>
      <c r="U6" s="1" t="e">
        <f ca="1">_xll.TR($A6,"TR.TotalReturn1Mo","SDate=#1 ",U6,U$1)</f>
        <v>#NAME?</v>
      </c>
      <c r="V6" s="1" t="e">
        <f ca="1">_xll.TR($A6,"TR.TotalReturn1Mo","SDate=#1 ",V6,V$1)</f>
        <v>#NAME?</v>
      </c>
      <c r="W6" s="1" t="e">
        <f ca="1">_xll.TR($A6,"TR.TotalReturn1Mo","SDate=#1 ",W6,W$1)</f>
        <v>#NAME?</v>
      </c>
      <c r="X6" s="1" t="e">
        <f ca="1">_xll.TR($A6,"TR.TotalReturn1Mo","SDate=#1 ",X6,X$1)</f>
        <v>#NAME?</v>
      </c>
      <c r="Y6" s="1" t="e">
        <f ca="1">_xll.TR($A6,"TR.TotalReturn1Mo","SDate=#1 ",Y6,Y$1)</f>
        <v>#NAME?</v>
      </c>
      <c r="Z6" s="1" t="e">
        <f ca="1">_xll.TR($A6,"TR.TotalReturn1Mo","SDate=#1 ",Z6,Z$1)</f>
        <v>#NAME?</v>
      </c>
      <c r="AA6" s="1" t="e">
        <f ca="1">_xll.TR($A6,"TR.TotalReturn1Mo","SDate=#1 ",AA6,AA$1)</f>
        <v>#NAME?</v>
      </c>
      <c r="AB6" s="1" t="e">
        <f ca="1">_xll.TR($A6,"TR.TotalReturn1Mo","SDate=#1 ",AB6,AB$1)</f>
        <v>#NAME?</v>
      </c>
      <c r="AC6" s="1" t="e">
        <f ca="1">_xll.TR($A6,"TR.TotalReturn1Mo","SDate=#1 ",AC6,AC$1)</f>
        <v>#NAME?</v>
      </c>
      <c r="AD6" s="1" t="e">
        <f ca="1">_xll.TR($A6,"TR.TotalReturn1Mo","SDate=#1 ",AD6,AD$1)</f>
        <v>#NAME?</v>
      </c>
      <c r="AE6" s="1" t="e">
        <f ca="1">_xll.TR($A6,"TR.TotalReturn1Mo","SDate=#1 ",AE6,AE$1)</f>
        <v>#NAME?</v>
      </c>
      <c r="AF6" s="1" t="e">
        <f ca="1">_xll.TR($A6,"TR.TotalReturn1Mo","SDate=#1 ",AF6,AF$1)</f>
        <v>#NAME?</v>
      </c>
      <c r="AG6" s="1" t="e">
        <f ca="1">_xll.TR($A6,"TR.TotalReturn1Mo","SDate=#1 ",AG6,AG$1)</f>
        <v>#NAME?</v>
      </c>
      <c r="AH6" s="1" t="e">
        <f ca="1">_xll.TR($A6,"TR.TotalReturn1Mo","SDate=#1 ",AH6,AH$1)</f>
        <v>#NAME?</v>
      </c>
      <c r="AI6" s="1" t="e">
        <f ca="1">_xll.TR($A6,"TR.TotalReturn1Mo","SDate=#1 ",AI6,AI$1)</f>
        <v>#NAME?</v>
      </c>
      <c r="AJ6" s="1" t="e">
        <f ca="1">_xll.TR($A6,"TR.TotalReturn1Mo","SDate=#1 ",AJ6,AJ$1)</f>
        <v>#NAME?</v>
      </c>
      <c r="AK6" s="1" t="e">
        <f ca="1">_xll.TR($A6,"TR.TotalReturn1Mo","SDate=#1 ",AK6,AK$1)</f>
        <v>#NAME?</v>
      </c>
      <c r="AL6" s="1" t="e">
        <f ca="1">_xll.TR($A6,"TR.TotalReturn1Mo","SDate=#1 ",AL6,AL$1)</f>
        <v>#NAME?</v>
      </c>
      <c r="AM6" s="1" t="e">
        <f ca="1">_xll.TR($A6,"TR.TotalReturn1Mo","SDate=#1 ",AM6,AM$1)</f>
        <v>#NAME?</v>
      </c>
      <c r="AN6" s="1" t="e">
        <f ca="1">_xll.TR($A6,"TR.TotalReturn1Mo","SDate=#1 ",AN6,AN$1)</f>
        <v>#NAME?</v>
      </c>
      <c r="AO6" s="1" t="e">
        <f ca="1">_xll.TR($A6,"TR.TotalReturn1Mo","SDate=#1 ",AO6,AO$1)</f>
        <v>#NAME?</v>
      </c>
      <c r="AP6" s="1" t="e">
        <f ca="1">_xll.TR($A6,"TR.TotalReturn1Mo","SDate=#1 ",AP6,AP$1)</f>
        <v>#NAME?</v>
      </c>
      <c r="AQ6" s="1" t="e">
        <f ca="1">_xll.TR($A6,"TR.TotalReturn1Mo","SDate=#1 ",AQ6,AQ$1)</f>
        <v>#NAME?</v>
      </c>
      <c r="AR6" s="1" t="e">
        <f ca="1">_xll.TR($A6,"TR.TotalReturn1Mo","SDate=#1 ",AR6,AR$1)</f>
        <v>#NAME?</v>
      </c>
      <c r="AS6" s="1" t="e">
        <f ca="1">_xll.TR($A6,"TR.TotalReturn1Mo","SDate=#1 ",AS6,AS$1)</f>
        <v>#NAME?</v>
      </c>
      <c r="AT6" s="1" t="e">
        <f ca="1">_xll.TR($A6,"TR.TotalReturn1Mo","SDate=#1 ",AT6,AT$1)</f>
        <v>#NAME?</v>
      </c>
      <c r="AU6" s="1" t="e">
        <f ca="1">_xll.TR($A6,"TR.TotalReturn1Mo","SDate=#1 ",AU6,AU$1)</f>
        <v>#NAME?</v>
      </c>
      <c r="AV6" s="1" t="e">
        <f ca="1">_xll.TR($A6,"TR.TotalReturn1Mo","SDate=#1 ",AV6,AV$1)</f>
        <v>#NAME?</v>
      </c>
      <c r="AW6" s="1" t="e">
        <f ca="1">_xll.TR($A6,"TR.TotalReturn1Mo","SDate=#1 ",AW6,AW$1)</f>
        <v>#NAME?</v>
      </c>
      <c r="AX6" s="1" t="e">
        <f ca="1">_xll.TR($A6,"TR.TotalReturn1Mo","SDate=#1 ",AX6,AX$1)</f>
        <v>#NAME?</v>
      </c>
      <c r="AY6" s="1" t="e">
        <f ca="1">_xll.TR($A6,"TR.TotalReturn1Mo","SDate=#1 ",AY6,AY$1)</f>
        <v>#NAME?</v>
      </c>
      <c r="AZ6" s="1" t="e">
        <f ca="1">_xll.TR($A6,"TR.TotalReturn1Mo","SDate=#1 ",AZ6,AZ$1)</f>
        <v>#NAME?</v>
      </c>
      <c r="BA6" s="1" t="e">
        <f ca="1">_xll.TR($A6,"TR.TotalReturn1Mo","SDate=#1 ",BA6,BA$1)</f>
        <v>#NAME?</v>
      </c>
      <c r="BB6" s="1" t="e">
        <f ca="1">_xll.TR($A6,"TR.TotalReturn1Mo","SDate=#1 ",BB6,BB$1)</f>
        <v>#NAME?</v>
      </c>
      <c r="BC6" s="1" t="e">
        <f ca="1">_xll.TR($A6,"TR.TotalReturn1Mo","SDate=#1 ",BC6,BC$1)</f>
        <v>#NAME?</v>
      </c>
      <c r="BD6" s="1" t="e">
        <f ca="1">_xll.TR($A6,"TR.TotalReturn1Mo","SDate=#1 ",BD6,BD$1)</f>
        <v>#NAME?</v>
      </c>
      <c r="BE6" s="1" t="e">
        <f ca="1">_xll.TR($A6,"TR.TotalReturn1Mo","SDate=#1 ",BE6,BE$1)</f>
        <v>#NAME?</v>
      </c>
      <c r="BF6" s="1" t="e">
        <f ca="1">_xll.TR($A6,"TR.TotalReturn1Mo","SDate=#1 ",BF6,BF$1)</f>
        <v>#NAME?</v>
      </c>
      <c r="BG6" s="1" t="e">
        <f ca="1">_xll.TR($A6,"TR.TotalReturn1Mo","SDate=#1 ",BG6,BG$1)</f>
        <v>#NAME?</v>
      </c>
      <c r="BH6" s="1" t="e">
        <f ca="1">_xll.TR($A6,"TR.TotalReturn1Mo","SDate=#1 ",BH6,BH$1)</f>
        <v>#NAME?</v>
      </c>
      <c r="BI6" s="1" t="e">
        <f ca="1">_xll.TR($A6,"TR.TotalReturn1Mo","SDate=#1 ",BI6,BI$1)</f>
        <v>#NAME?</v>
      </c>
      <c r="BJ6" s="1" t="e">
        <f ca="1">_xll.TR($A6,"TR.TotalReturn1Mo","SDate=#1 ",BJ6,BJ$1)</f>
        <v>#NAME?</v>
      </c>
      <c r="BK6" s="1" t="e">
        <f ca="1">_xll.TR($A6,"TR.TotalReturn1Mo","SDate=#1 ",BK6,BK$1)</f>
        <v>#NAME?</v>
      </c>
      <c r="BL6" s="1" t="e">
        <f ca="1">_xll.TR($A6,"TR.TotalReturn1Mo","SDate=#1 ",BL6,BL$1)</f>
        <v>#NAME?</v>
      </c>
      <c r="BM6" s="1" t="e">
        <f ca="1">_xll.TR($A6,"TR.TotalReturn1Mo","SDate=#1 ",BM6,BM$1)</f>
        <v>#NAME?</v>
      </c>
      <c r="BN6" s="1" t="e">
        <f ca="1">_xll.TR($A6,"TR.TotalReturn1Mo","SDate=#1 ",BN6,BN$1)</f>
        <v>#NAME?</v>
      </c>
      <c r="BO6" s="1" t="e">
        <f ca="1">_xll.TR($A6,"TR.TotalReturn1Mo","SDate=#1 ",BO6,BO$1)</f>
        <v>#NAME?</v>
      </c>
      <c r="BP6" s="1" t="e">
        <f ca="1">_xll.TR($A6,"TR.TotalReturn1Mo","SDate=#1 ",BP6,BP$1)</f>
        <v>#NAME?</v>
      </c>
      <c r="BQ6" s="1" t="e">
        <f ca="1">_xll.TR($A6,"TR.TotalReturn1Mo","SDate=#1 ",BQ6,BQ$1)</f>
        <v>#NAME?</v>
      </c>
      <c r="BR6" s="1" t="e">
        <f ca="1">_xll.TR($A6,"TR.TotalReturn1Mo","SDate=#1 ",BR6,BR$1)</f>
        <v>#NAME?</v>
      </c>
      <c r="BS6" s="1" t="e">
        <f ca="1">_xll.TR($A6,"TR.TotalReturn1Mo","SDate=#1 ",BS6,BS$1)</f>
        <v>#NAME?</v>
      </c>
      <c r="BT6" s="1" t="e">
        <f ca="1">_xll.TR($A6,"TR.TotalReturn1Mo","SDate=#1 ",BT6,BT$1)</f>
        <v>#NAME?</v>
      </c>
      <c r="BU6" s="1" t="e">
        <f ca="1">_xll.TR($A6,"TR.TotalReturn1Mo","SDate=#1 ",BU6,BU$1)</f>
        <v>#NAME?</v>
      </c>
      <c r="BV6" s="1" t="e">
        <f ca="1">_xll.TR($A6,"TR.TotalReturn1Mo","SDate=#1 ",BV6,BV$1)</f>
        <v>#NAME?</v>
      </c>
      <c r="BW6" s="1" t="e">
        <f ca="1">_xll.TR($A6,"TR.TotalReturn1Mo","SDate=#1 ",BW6,BW$1)</f>
        <v>#NAME?</v>
      </c>
      <c r="BX6" s="1" t="e">
        <f ca="1">_xll.TR($A6,"TR.TotalReturn1Mo","SDate=#1 ",BX6,BX$1)</f>
        <v>#NAME?</v>
      </c>
      <c r="BY6" s="1" t="e">
        <f ca="1">_xll.TR($A6,"TR.TotalReturn1Mo","SDate=#1 ",BY6,BY$1)</f>
        <v>#NAME?</v>
      </c>
      <c r="BZ6" s="1" t="e">
        <f ca="1">_xll.TR($A6,"TR.TotalReturn1Mo","SDate=#1 ",BZ6,BZ$1)</f>
        <v>#NAME?</v>
      </c>
      <c r="CA6" s="1" t="e">
        <f ca="1">_xll.TR($A6,"TR.TotalReturn1Mo","SDate=#1 ",CA6,CA$1)</f>
        <v>#NAME?</v>
      </c>
      <c r="CB6" s="1" t="e">
        <f ca="1">_xll.TR($A6,"TR.TotalReturn1Mo","SDate=#1 ",CB6,CB$1)</f>
        <v>#NAME?</v>
      </c>
      <c r="CC6" s="1" t="e">
        <f ca="1">_xll.TR($A6,"TR.TotalReturn1Mo","SDate=#1 ",CC6,CC$1)</f>
        <v>#NAME?</v>
      </c>
      <c r="CD6" s="1" t="e">
        <f ca="1">_xll.TR($A6,"TR.TotalReturn1Mo","SDate=#1 ",CD6,CD$1)</f>
        <v>#NAME?</v>
      </c>
      <c r="CE6" s="1" t="e">
        <f ca="1">_xll.TR($A6,"TR.TotalReturn1Mo","SDate=#1 ",CE6,CE$1)</f>
        <v>#NAME?</v>
      </c>
      <c r="CF6" s="1" t="e">
        <f ca="1">_xll.TR($A6,"TR.TotalReturn1Mo","SDate=#1 ",CF6,CF$1)</f>
        <v>#NAME?</v>
      </c>
      <c r="CG6" s="1" t="e">
        <f ca="1">_xll.TR($A6,"TR.TotalReturn1Mo","SDate=#1 ",CG6,CG$1)</f>
        <v>#NAME?</v>
      </c>
      <c r="CH6" s="1" t="e">
        <f ca="1">_xll.TR($A6,"TR.TotalReturn1Mo","SDate=#1 ",CH6,CH$1)</f>
        <v>#NAME?</v>
      </c>
      <c r="CI6" s="1" t="e">
        <f ca="1">_xll.TR($A6,"TR.TotalReturn1Mo","SDate=#1 ",CI6,CI$1)</f>
        <v>#NAME?</v>
      </c>
      <c r="CJ6" s="1" t="e">
        <f ca="1">_xll.TR($A6,"TR.TotalReturn1Mo","SDate=#1 ",CJ6,CJ$1)</f>
        <v>#NAME?</v>
      </c>
      <c r="CK6" s="1" t="e">
        <f ca="1">_xll.TR($A6,"TR.TotalReturn1Mo","SDate=#1 ",CK6,CK$1)</f>
        <v>#NAME?</v>
      </c>
      <c r="CL6" s="1" t="e">
        <f ca="1">_xll.TR($A6,"TR.TotalReturn1Mo","SDate=#1 ",CL6,CL$1)</f>
        <v>#NAME?</v>
      </c>
      <c r="CM6" s="1" t="e">
        <f ca="1">_xll.TR($A6,"TR.TotalReturn1Mo","SDate=#1 ",CM6,CM$1)</f>
        <v>#NAME?</v>
      </c>
      <c r="CN6" s="1" t="e">
        <f ca="1">_xll.TR($A6,"TR.TotalReturn1Mo","SDate=#1 ",CN6,CN$1)</f>
        <v>#NAME?</v>
      </c>
      <c r="CO6" s="1" t="e">
        <f ca="1">_xll.TR($A6,"TR.TotalReturn1Mo","SDate=#1 ",CO6,CO$1)</f>
        <v>#NAME?</v>
      </c>
      <c r="CP6" s="1" t="e">
        <f ca="1">_xll.TR($A6,"TR.TotalReturn1Mo","SDate=#1 ",CP6,CP$1)</f>
        <v>#NAME?</v>
      </c>
      <c r="CQ6" s="1" t="e">
        <f ca="1">_xll.TR($A6,"TR.TotalReturn1Mo","SDate=#1 ",CQ6,CQ$1)</f>
        <v>#NAME?</v>
      </c>
      <c r="CR6" s="1" t="e">
        <f ca="1">_xll.TR($A6,"TR.TotalReturn1Mo","SDate=#1 ",CR6,CR$1)</f>
        <v>#NAME?</v>
      </c>
      <c r="CS6" s="1" t="e">
        <f ca="1">_xll.TR($A6,"TR.TotalReturn1Mo","SDate=#1 ",CS6,CS$1)</f>
        <v>#NAME?</v>
      </c>
      <c r="CT6" s="1" t="e">
        <f ca="1">_xll.TR($A6,"TR.TotalReturn1Mo","SDate=#1 ",CT6,CT$1)</f>
        <v>#NAME?</v>
      </c>
    </row>
    <row r="7" spans="1:98" x14ac:dyDescent="0.25">
      <c r="A7" s="10" t="s">
        <v>43</v>
      </c>
      <c r="B7" s="1" t="e">
        <f ca="1">_xll.TR($A7,"TR.TotalReturn1Mo","SDate=#1 ",B7,B$1)</f>
        <v>#NAME?</v>
      </c>
      <c r="C7" s="1" t="e">
        <f ca="1">_xll.TR($A7,"TR.TotalReturn1Mo","SDate=#1 ",C7,C$1)</f>
        <v>#NAME?</v>
      </c>
      <c r="D7" s="1" t="e">
        <f ca="1">_xll.TR($A7,"TR.TotalReturn1Mo","SDate=#1 ",D7,D$1)</f>
        <v>#NAME?</v>
      </c>
      <c r="E7" s="1" t="e">
        <f ca="1">_xll.TR($A7,"TR.TotalReturn1Mo","SDate=#1 ",E7,E$1)</f>
        <v>#NAME?</v>
      </c>
      <c r="F7" s="1" t="e">
        <f ca="1">_xll.TR($A7,"TR.TotalReturn1Mo","SDate=#1 ",F7,F$1)</f>
        <v>#NAME?</v>
      </c>
      <c r="G7" s="1" t="e">
        <f ca="1">_xll.TR($A7,"TR.TotalReturn1Mo","SDate=#1 ",G7,G$1)</f>
        <v>#NAME?</v>
      </c>
      <c r="H7" s="1" t="e">
        <f ca="1">_xll.TR($A7,"TR.TotalReturn1Mo","SDate=#1 ",H7,H$1)</f>
        <v>#NAME?</v>
      </c>
      <c r="I7" s="1" t="e">
        <f ca="1">_xll.TR($A7,"TR.TotalReturn1Mo","SDate=#1 ",I7,I$1)</f>
        <v>#NAME?</v>
      </c>
      <c r="J7" s="1" t="e">
        <f ca="1">_xll.TR($A7,"TR.TotalReturn1Mo","SDate=#1 ",J7,J$1)</f>
        <v>#NAME?</v>
      </c>
      <c r="K7" s="1" t="e">
        <f ca="1">_xll.TR($A7,"TR.TotalReturn1Mo","SDate=#1 ",K7,K$1)</f>
        <v>#NAME?</v>
      </c>
      <c r="L7" s="1" t="e">
        <f ca="1">_xll.TR($A7,"TR.TotalReturn1Mo","SDate=#1 ",L7,L$1)</f>
        <v>#NAME?</v>
      </c>
      <c r="M7" s="1" t="e">
        <f ca="1">_xll.TR($A7,"TR.TotalReturn1Mo","SDate=#1 ",M7,M$1)</f>
        <v>#NAME?</v>
      </c>
      <c r="N7" s="1" t="e">
        <f ca="1">_xll.TR($A7,"TR.TotalReturn1Mo","SDate=#1 ",N7,N$1)</f>
        <v>#NAME?</v>
      </c>
      <c r="O7" s="1" t="e">
        <f ca="1">_xll.TR($A7,"TR.TotalReturn1Mo","SDate=#1 ",O7,O$1)</f>
        <v>#NAME?</v>
      </c>
      <c r="P7" s="1" t="e">
        <f ca="1">_xll.TR($A7,"TR.TotalReturn1Mo","SDate=#1 ",P7,P$1)</f>
        <v>#NAME?</v>
      </c>
      <c r="Q7" s="1" t="e">
        <f ca="1">_xll.TR($A7,"TR.TotalReturn1Mo","SDate=#1 ",Q7,Q$1)</f>
        <v>#NAME?</v>
      </c>
      <c r="R7" s="1" t="e">
        <f ca="1">_xll.TR($A7,"TR.TotalReturn1Mo","SDate=#1 ",R7,R$1)</f>
        <v>#NAME?</v>
      </c>
      <c r="S7" s="1" t="e">
        <f ca="1">_xll.TR($A7,"TR.TotalReturn1Mo","SDate=#1 ",S7,S$1)</f>
        <v>#NAME?</v>
      </c>
      <c r="T7" s="1" t="e">
        <f ca="1">_xll.TR($A7,"TR.TotalReturn1Mo","SDate=#1 ",T7,T$1)</f>
        <v>#NAME?</v>
      </c>
      <c r="U7" s="1" t="e">
        <f ca="1">_xll.TR($A7,"TR.TotalReturn1Mo","SDate=#1 ",U7,U$1)</f>
        <v>#NAME?</v>
      </c>
      <c r="V7" s="1" t="e">
        <f ca="1">_xll.TR($A7,"TR.TotalReturn1Mo","SDate=#1 ",V7,V$1)</f>
        <v>#NAME?</v>
      </c>
      <c r="W7" s="1" t="e">
        <f ca="1">_xll.TR($A7,"TR.TotalReturn1Mo","SDate=#1 ",W7,W$1)</f>
        <v>#NAME?</v>
      </c>
      <c r="X7" s="1" t="e">
        <f ca="1">_xll.TR($A7,"TR.TotalReturn1Mo","SDate=#1 ",X7,X$1)</f>
        <v>#NAME?</v>
      </c>
      <c r="Y7" s="1" t="e">
        <f ca="1">_xll.TR($A7,"TR.TotalReturn1Mo","SDate=#1 ",Y7,Y$1)</f>
        <v>#NAME?</v>
      </c>
      <c r="Z7" s="1" t="e">
        <f ca="1">_xll.TR($A7,"TR.TotalReturn1Mo","SDate=#1 ",Z7,Z$1)</f>
        <v>#NAME?</v>
      </c>
      <c r="AA7" s="1" t="e">
        <f ca="1">_xll.TR($A7,"TR.TotalReturn1Mo","SDate=#1 ",AA7,AA$1)</f>
        <v>#NAME?</v>
      </c>
      <c r="AB7" s="1" t="e">
        <f ca="1">_xll.TR($A7,"TR.TotalReturn1Mo","SDate=#1 ",AB7,AB$1)</f>
        <v>#NAME?</v>
      </c>
      <c r="AC7" s="1" t="e">
        <f ca="1">_xll.TR($A7,"TR.TotalReturn1Mo","SDate=#1 ",AC7,AC$1)</f>
        <v>#NAME?</v>
      </c>
      <c r="AD7" s="1" t="e">
        <f ca="1">_xll.TR($A7,"TR.TotalReturn1Mo","SDate=#1 ",AD7,AD$1)</f>
        <v>#NAME?</v>
      </c>
      <c r="AE7" s="1" t="e">
        <f ca="1">_xll.TR($A7,"TR.TotalReturn1Mo","SDate=#1 ",AE7,AE$1)</f>
        <v>#NAME?</v>
      </c>
      <c r="AF7" s="1" t="e">
        <f ca="1">_xll.TR($A7,"TR.TotalReturn1Mo","SDate=#1 ",AF7,AF$1)</f>
        <v>#NAME?</v>
      </c>
      <c r="AG7" s="1" t="e">
        <f ca="1">_xll.TR($A7,"TR.TotalReturn1Mo","SDate=#1 ",AG7,AG$1)</f>
        <v>#NAME?</v>
      </c>
      <c r="AH7" s="1" t="e">
        <f ca="1">_xll.TR($A7,"TR.TotalReturn1Mo","SDate=#1 ",AH7,AH$1)</f>
        <v>#NAME?</v>
      </c>
      <c r="AI7" s="1" t="e">
        <f ca="1">_xll.TR($A7,"TR.TotalReturn1Mo","SDate=#1 ",AI7,AI$1)</f>
        <v>#NAME?</v>
      </c>
      <c r="AJ7" s="1" t="e">
        <f ca="1">_xll.TR($A7,"TR.TotalReturn1Mo","SDate=#1 ",AJ7,AJ$1)</f>
        <v>#NAME?</v>
      </c>
      <c r="AK7" s="1" t="e">
        <f ca="1">_xll.TR($A7,"TR.TotalReturn1Mo","SDate=#1 ",AK7,AK$1)</f>
        <v>#NAME?</v>
      </c>
      <c r="AL7" s="1" t="e">
        <f ca="1">_xll.TR($A7,"TR.TotalReturn1Mo","SDate=#1 ",AL7,AL$1)</f>
        <v>#NAME?</v>
      </c>
      <c r="AM7" s="1" t="e">
        <f ca="1">_xll.TR($A7,"TR.TotalReturn1Mo","SDate=#1 ",AM7,AM$1)</f>
        <v>#NAME?</v>
      </c>
      <c r="AN7" s="1" t="e">
        <f ca="1">_xll.TR($A7,"TR.TotalReturn1Mo","SDate=#1 ",AN7,AN$1)</f>
        <v>#NAME?</v>
      </c>
      <c r="AO7" s="1" t="e">
        <f ca="1">_xll.TR($A7,"TR.TotalReturn1Mo","SDate=#1 ",AO7,AO$1)</f>
        <v>#NAME?</v>
      </c>
      <c r="AP7" s="1" t="e">
        <f ca="1">_xll.TR($A7,"TR.TotalReturn1Mo","SDate=#1 ",AP7,AP$1)</f>
        <v>#NAME?</v>
      </c>
      <c r="AQ7" s="1" t="e">
        <f ca="1">_xll.TR($A7,"TR.TotalReturn1Mo","SDate=#1 ",AQ7,AQ$1)</f>
        <v>#NAME?</v>
      </c>
      <c r="AR7" s="1" t="e">
        <f ca="1">_xll.TR($A7,"TR.TotalReturn1Mo","SDate=#1 ",AR7,AR$1)</f>
        <v>#NAME?</v>
      </c>
      <c r="AS7" s="1" t="e">
        <f ca="1">_xll.TR($A7,"TR.TotalReturn1Mo","SDate=#1 ",AS7,AS$1)</f>
        <v>#NAME?</v>
      </c>
      <c r="AT7" s="1" t="e">
        <f ca="1">_xll.TR($A7,"TR.TotalReturn1Mo","SDate=#1 ",AT7,AT$1)</f>
        <v>#NAME?</v>
      </c>
      <c r="AU7" s="1" t="e">
        <f ca="1">_xll.TR($A7,"TR.TotalReturn1Mo","SDate=#1 ",AU7,AU$1)</f>
        <v>#NAME?</v>
      </c>
      <c r="AV7" s="1" t="e">
        <f ca="1">_xll.TR($A7,"TR.TotalReturn1Mo","SDate=#1 ",AV7,AV$1)</f>
        <v>#NAME?</v>
      </c>
      <c r="AW7" s="1" t="e">
        <f ca="1">_xll.TR($A7,"TR.TotalReturn1Mo","SDate=#1 ",AW7,AW$1)</f>
        <v>#NAME?</v>
      </c>
      <c r="AX7" s="1" t="e">
        <f ca="1">_xll.TR($A7,"TR.TotalReturn1Mo","SDate=#1 ",AX7,AX$1)</f>
        <v>#NAME?</v>
      </c>
      <c r="AY7" s="1" t="e">
        <f ca="1">_xll.TR($A7,"TR.TotalReturn1Mo","SDate=#1 ",AY7,AY$1)</f>
        <v>#NAME?</v>
      </c>
      <c r="AZ7" s="1" t="e">
        <f ca="1">_xll.TR($A7,"TR.TotalReturn1Mo","SDate=#1 ",AZ7,AZ$1)</f>
        <v>#NAME?</v>
      </c>
      <c r="BA7" s="1" t="e">
        <f ca="1">_xll.TR($A7,"TR.TotalReturn1Mo","SDate=#1 ",BA7,BA$1)</f>
        <v>#NAME?</v>
      </c>
      <c r="BB7" s="1" t="e">
        <f ca="1">_xll.TR($A7,"TR.TotalReturn1Mo","SDate=#1 ",BB7,BB$1)</f>
        <v>#NAME?</v>
      </c>
      <c r="BC7" s="1" t="e">
        <f ca="1">_xll.TR($A7,"TR.TotalReturn1Mo","SDate=#1 ",BC7,BC$1)</f>
        <v>#NAME?</v>
      </c>
      <c r="BD7" s="1" t="e">
        <f ca="1">_xll.TR($A7,"TR.TotalReturn1Mo","SDate=#1 ",BD7,BD$1)</f>
        <v>#NAME?</v>
      </c>
      <c r="BE7" s="1" t="e">
        <f ca="1">_xll.TR($A7,"TR.TotalReturn1Mo","SDate=#1 ",BE7,BE$1)</f>
        <v>#NAME?</v>
      </c>
      <c r="BF7" s="1" t="e">
        <f ca="1">_xll.TR($A7,"TR.TotalReturn1Mo","SDate=#1 ",BF7,BF$1)</f>
        <v>#NAME?</v>
      </c>
      <c r="BG7" s="1" t="e">
        <f ca="1">_xll.TR($A7,"TR.TotalReturn1Mo","SDate=#1 ",BG7,BG$1)</f>
        <v>#NAME?</v>
      </c>
      <c r="BH7" s="1" t="e">
        <f ca="1">_xll.TR($A7,"TR.TotalReturn1Mo","SDate=#1 ",BH7,BH$1)</f>
        <v>#NAME?</v>
      </c>
      <c r="BI7" s="1" t="e">
        <f ca="1">_xll.TR($A7,"TR.TotalReturn1Mo","SDate=#1 ",BI7,BI$1)</f>
        <v>#NAME?</v>
      </c>
      <c r="BJ7" s="1" t="e">
        <f ca="1">_xll.TR($A7,"TR.TotalReturn1Mo","SDate=#1 ",BJ7,BJ$1)</f>
        <v>#NAME?</v>
      </c>
      <c r="BK7" s="1" t="e">
        <f ca="1">_xll.TR($A7,"TR.TotalReturn1Mo","SDate=#1 ",BK7,BK$1)</f>
        <v>#NAME?</v>
      </c>
      <c r="BL7" s="1" t="e">
        <f ca="1">_xll.TR($A7,"TR.TotalReturn1Mo","SDate=#1 ",BL7,BL$1)</f>
        <v>#NAME?</v>
      </c>
      <c r="BM7" s="1" t="e">
        <f ca="1">_xll.TR($A7,"TR.TotalReturn1Mo","SDate=#1 ",BM7,BM$1)</f>
        <v>#NAME?</v>
      </c>
      <c r="BN7" s="1" t="e">
        <f ca="1">_xll.TR($A7,"TR.TotalReturn1Mo","SDate=#1 ",BN7,BN$1)</f>
        <v>#NAME?</v>
      </c>
      <c r="BO7" s="1" t="e">
        <f ca="1">_xll.TR($A7,"TR.TotalReturn1Mo","SDate=#1 ",BO7,BO$1)</f>
        <v>#NAME?</v>
      </c>
      <c r="BP7" s="1" t="e">
        <f ca="1">_xll.TR($A7,"TR.TotalReturn1Mo","SDate=#1 ",BP7,BP$1)</f>
        <v>#NAME?</v>
      </c>
      <c r="BQ7" s="1" t="e">
        <f ca="1">_xll.TR($A7,"TR.TotalReturn1Mo","SDate=#1 ",BQ7,BQ$1)</f>
        <v>#NAME?</v>
      </c>
      <c r="BR7" s="1" t="e">
        <f ca="1">_xll.TR($A7,"TR.TotalReturn1Mo","SDate=#1 ",BR7,BR$1)</f>
        <v>#NAME?</v>
      </c>
      <c r="BS7" s="1" t="e">
        <f ca="1">_xll.TR($A7,"TR.TotalReturn1Mo","SDate=#1 ",BS7,BS$1)</f>
        <v>#NAME?</v>
      </c>
      <c r="BT7" s="1" t="e">
        <f ca="1">_xll.TR($A7,"TR.TotalReturn1Mo","SDate=#1 ",BT7,BT$1)</f>
        <v>#NAME?</v>
      </c>
      <c r="BU7" s="1" t="e">
        <f ca="1">_xll.TR($A7,"TR.TotalReturn1Mo","SDate=#1 ",BU7,BU$1)</f>
        <v>#NAME?</v>
      </c>
      <c r="BV7" s="1" t="e">
        <f ca="1">_xll.TR($A7,"TR.TotalReturn1Mo","SDate=#1 ",BV7,BV$1)</f>
        <v>#NAME?</v>
      </c>
      <c r="BW7" s="1" t="e">
        <f ca="1">_xll.TR($A7,"TR.TotalReturn1Mo","SDate=#1 ",BW7,BW$1)</f>
        <v>#NAME?</v>
      </c>
      <c r="BX7" s="1" t="e">
        <f ca="1">_xll.TR($A7,"TR.TotalReturn1Mo","SDate=#1 ",BX7,BX$1)</f>
        <v>#NAME?</v>
      </c>
      <c r="BY7" s="1" t="e">
        <f ca="1">_xll.TR($A7,"TR.TotalReturn1Mo","SDate=#1 ",BY7,BY$1)</f>
        <v>#NAME?</v>
      </c>
      <c r="BZ7" s="1" t="e">
        <f ca="1">_xll.TR($A7,"TR.TotalReturn1Mo","SDate=#1 ",BZ7,BZ$1)</f>
        <v>#NAME?</v>
      </c>
      <c r="CA7" s="1" t="e">
        <f ca="1">_xll.TR($A7,"TR.TotalReturn1Mo","SDate=#1 ",CA7,CA$1)</f>
        <v>#NAME?</v>
      </c>
      <c r="CB7" s="1" t="e">
        <f ca="1">_xll.TR($A7,"TR.TotalReturn1Mo","SDate=#1 ",CB7,CB$1)</f>
        <v>#NAME?</v>
      </c>
      <c r="CC7" s="1" t="e">
        <f ca="1">_xll.TR($A7,"TR.TotalReturn1Mo","SDate=#1 ",CC7,CC$1)</f>
        <v>#NAME?</v>
      </c>
      <c r="CD7" s="1" t="e">
        <f ca="1">_xll.TR($A7,"TR.TotalReturn1Mo","SDate=#1 ",CD7,CD$1)</f>
        <v>#NAME?</v>
      </c>
      <c r="CE7" s="1" t="e">
        <f ca="1">_xll.TR($A7,"TR.TotalReturn1Mo","SDate=#1 ",CE7,CE$1)</f>
        <v>#NAME?</v>
      </c>
      <c r="CF7" s="1" t="e">
        <f ca="1">_xll.TR($A7,"TR.TotalReturn1Mo","SDate=#1 ",CF7,CF$1)</f>
        <v>#NAME?</v>
      </c>
      <c r="CG7" s="1" t="e">
        <f ca="1">_xll.TR($A7,"TR.TotalReturn1Mo","SDate=#1 ",CG7,CG$1)</f>
        <v>#NAME?</v>
      </c>
      <c r="CH7" s="1" t="e">
        <f ca="1">_xll.TR($A7,"TR.TotalReturn1Mo","SDate=#1 ",CH7,CH$1)</f>
        <v>#NAME?</v>
      </c>
      <c r="CI7" s="1" t="e">
        <f ca="1">_xll.TR($A7,"TR.TotalReturn1Mo","SDate=#1 ",CI7,CI$1)</f>
        <v>#NAME?</v>
      </c>
      <c r="CJ7" s="1" t="e">
        <f ca="1">_xll.TR($A7,"TR.TotalReturn1Mo","SDate=#1 ",CJ7,CJ$1)</f>
        <v>#NAME?</v>
      </c>
      <c r="CK7" s="1" t="e">
        <f ca="1">_xll.TR($A7,"TR.TotalReturn1Mo","SDate=#1 ",CK7,CK$1)</f>
        <v>#NAME?</v>
      </c>
      <c r="CL7" s="1" t="e">
        <f ca="1">_xll.TR($A7,"TR.TotalReturn1Mo","SDate=#1 ",CL7,CL$1)</f>
        <v>#NAME?</v>
      </c>
      <c r="CM7" s="1" t="e">
        <f ca="1">_xll.TR($A7,"TR.TotalReturn1Mo","SDate=#1 ",CM7,CM$1)</f>
        <v>#NAME?</v>
      </c>
      <c r="CN7" s="1" t="e">
        <f ca="1">_xll.TR($A7,"TR.TotalReturn1Mo","SDate=#1 ",CN7,CN$1)</f>
        <v>#NAME?</v>
      </c>
      <c r="CO7" s="1" t="e">
        <f ca="1">_xll.TR($A7,"TR.TotalReturn1Mo","SDate=#1 ",CO7,CO$1)</f>
        <v>#NAME?</v>
      </c>
      <c r="CP7" s="1" t="e">
        <f ca="1">_xll.TR($A7,"TR.TotalReturn1Mo","SDate=#1 ",CP7,CP$1)</f>
        <v>#NAME?</v>
      </c>
      <c r="CQ7" s="1" t="e">
        <f ca="1">_xll.TR($A7,"TR.TotalReturn1Mo","SDate=#1 ",CQ7,CQ$1)</f>
        <v>#NAME?</v>
      </c>
      <c r="CR7" s="1" t="e">
        <f ca="1">_xll.TR($A7,"TR.TotalReturn1Mo","SDate=#1 ",CR7,CR$1)</f>
        <v>#NAME?</v>
      </c>
      <c r="CS7" s="1" t="e">
        <f ca="1">_xll.TR($A7,"TR.TotalReturn1Mo","SDate=#1 ",CS7,CS$1)</f>
        <v>#NAME?</v>
      </c>
      <c r="CT7" s="1" t="e">
        <f ca="1">_xll.TR($A7,"TR.TotalReturn1Mo","SDate=#1 ",CT7,CT$1)</f>
        <v>#NAME?</v>
      </c>
    </row>
    <row r="8" spans="1:98" x14ac:dyDescent="0.25">
      <c r="A8" s="10" t="s">
        <v>40</v>
      </c>
      <c r="B8" s="1" t="e">
        <f ca="1">_xll.TR($A8,"TR.TotalReturn1Mo","SDate=#1 ",B8,B$1)</f>
        <v>#NAME?</v>
      </c>
      <c r="C8" s="1" t="e">
        <f ca="1">_xll.TR($A8,"TR.TotalReturn1Mo","SDate=#1 ",C8,C$1)</f>
        <v>#NAME?</v>
      </c>
      <c r="D8" s="1" t="e">
        <f ca="1">_xll.TR($A8,"TR.TotalReturn1Mo","SDate=#1 ",D8,D$1)</f>
        <v>#NAME?</v>
      </c>
      <c r="E8" s="1" t="e">
        <f ca="1">_xll.TR($A8,"TR.TotalReturn1Mo","SDate=#1 ",E8,E$1)</f>
        <v>#NAME?</v>
      </c>
      <c r="F8" s="1" t="e">
        <f ca="1">_xll.TR($A8,"TR.TotalReturn1Mo","SDate=#1 ",F8,F$1)</f>
        <v>#NAME?</v>
      </c>
      <c r="G8" s="1" t="e">
        <f ca="1">_xll.TR($A8,"TR.TotalReturn1Mo","SDate=#1 ",G8,G$1)</f>
        <v>#NAME?</v>
      </c>
      <c r="H8" s="1" t="e">
        <f ca="1">_xll.TR($A8,"TR.TotalReturn1Mo","SDate=#1 ",H8,H$1)</f>
        <v>#NAME?</v>
      </c>
      <c r="I8" s="1" t="e">
        <f ca="1">_xll.TR($A8,"TR.TotalReturn1Mo","SDate=#1 ",I8,I$1)</f>
        <v>#NAME?</v>
      </c>
      <c r="J8" s="1" t="e">
        <f ca="1">_xll.TR($A8,"TR.TotalReturn1Mo","SDate=#1 ",J8,J$1)</f>
        <v>#NAME?</v>
      </c>
      <c r="K8" s="1" t="e">
        <f ca="1">_xll.TR($A8,"TR.TotalReturn1Mo","SDate=#1 ",K8,K$1)</f>
        <v>#NAME?</v>
      </c>
      <c r="L8" s="1" t="e">
        <f ca="1">_xll.TR($A8,"TR.TotalReturn1Mo","SDate=#1 ",L8,L$1)</f>
        <v>#NAME?</v>
      </c>
      <c r="M8" s="1" t="e">
        <f ca="1">_xll.TR($A8,"TR.TotalReturn1Mo","SDate=#1 ",M8,M$1)</f>
        <v>#NAME?</v>
      </c>
      <c r="N8" s="1" t="e">
        <f ca="1">_xll.TR($A8,"TR.TotalReturn1Mo","SDate=#1 ",N8,N$1)</f>
        <v>#NAME?</v>
      </c>
      <c r="O8" s="1" t="e">
        <f ca="1">_xll.TR($A8,"TR.TotalReturn1Mo","SDate=#1 ",O8,O$1)</f>
        <v>#NAME?</v>
      </c>
      <c r="P8" s="1" t="e">
        <f ca="1">_xll.TR($A8,"TR.TotalReturn1Mo","SDate=#1 ",P8,P$1)</f>
        <v>#NAME?</v>
      </c>
      <c r="Q8" s="1" t="e">
        <f ca="1">_xll.TR($A8,"TR.TotalReturn1Mo","SDate=#1 ",Q8,Q$1)</f>
        <v>#NAME?</v>
      </c>
      <c r="R8" s="1" t="e">
        <f ca="1">_xll.TR($A8,"TR.TotalReturn1Mo","SDate=#1 ",R8,R$1)</f>
        <v>#NAME?</v>
      </c>
      <c r="S8" s="1" t="e">
        <f ca="1">_xll.TR($A8,"TR.TotalReturn1Mo","SDate=#1 ",S8,S$1)</f>
        <v>#NAME?</v>
      </c>
      <c r="T8" s="1" t="e">
        <f ca="1">_xll.TR($A8,"TR.TotalReturn1Mo","SDate=#1 ",T8,T$1)</f>
        <v>#NAME?</v>
      </c>
      <c r="U8" s="1" t="e">
        <f ca="1">_xll.TR($A8,"TR.TotalReturn1Mo","SDate=#1 ",U8,U$1)</f>
        <v>#NAME?</v>
      </c>
      <c r="V8" s="1" t="e">
        <f ca="1">_xll.TR($A8,"TR.TotalReturn1Mo","SDate=#1 ",V8,V$1)</f>
        <v>#NAME?</v>
      </c>
      <c r="W8" s="1" t="e">
        <f ca="1">_xll.TR($A8,"TR.TotalReturn1Mo","SDate=#1 ",W8,W$1)</f>
        <v>#NAME?</v>
      </c>
      <c r="X8" s="1" t="e">
        <f ca="1">_xll.TR($A8,"TR.TotalReturn1Mo","SDate=#1 ",X8,X$1)</f>
        <v>#NAME?</v>
      </c>
      <c r="Y8" s="1" t="e">
        <f ca="1">_xll.TR($A8,"TR.TotalReturn1Mo","SDate=#1 ",Y8,Y$1)</f>
        <v>#NAME?</v>
      </c>
      <c r="Z8" s="1" t="e">
        <f ca="1">_xll.TR($A8,"TR.TotalReturn1Mo","SDate=#1 ",Z8,Z$1)</f>
        <v>#NAME?</v>
      </c>
      <c r="AA8" s="1" t="e">
        <f ca="1">_xll.TR($A8,"TR.TotalReturn1Mo","SDate=#1 ",AA8,AA$1)</f>
        <v>#NAME?</v>
      </c>
      <c r="AB8" s="1" t="e">
        <f ca="1">_xll.TR($A8,"TR.TotalReturn1Mo","SDate=#1 ",AB8,AB$1)</f>
        <v>#NAME?</v>
      </c>
      <c r="AC8" s="1" t="e">
        <f ca="1">_xll.TR($A8,"TR.TotalReturn1Mo","SDate=#1 ",AC8,AC$1)</f>
        <v>#NAME?</v>
      </c>
      <c r="AD8" s="1" t="e">
        <f ca="1">_xll.TR($A8,"TR.TotalReturn1Mo","SDate=#1 ",AD8,AD$1)</f>
        <v>#NAME?</v>
      </c>
      <c r="AE8" s="1" t="e">
        <f ca="1">_xll.TR($A8,"TR.TotalReturn1Mo","SDate=#1 ",AE8,AE$1)</f>
        <v>#NAME?</v>
      </c>
      <c r="AF8" s="1" t="e">
        <f ca="1">_xll.TR($A8,"TR.TotalReturn1Mo","SDate=#1 ",AF8,AF$1)</f>
        <v>#NAME?</v>
      </c>
      <c r="AG8" s="1" t="e">
        <f ca="1">_xll.TR($A8,"TR.TotalReturn1Mo","SDate=#1 ",AG8,AG$1)</f>
        <v>#NAME?</v>
      </c>
      <c r="AH8" s="1" t="e">
        <f ca="1">_xll.TR($A8,"TR.TotalReturn1Mo","SDate=#1 ",AH8,AH$1)</f>
        <v>#NAME?</v>
      </c>
      <c r="AI8" s="1" t="e">
        <f ca="1">_xll.TR($A8,"TR.TotalReturn1Mo","SDate=#1 ",AI8,AI$1)</f>
        <v>#NAME?</v>
      </c>
      <c r="AJ8" s="1" t="e">
        <f ca="1">_xll.TR($A8,"TR.TotalReturn1Mo","SDate=#1 ",AJ8,AJ$1)</f>
        <v>#NAME?</v>
      </c>
      <c r="AK8" s="1" t="e">
        <f ca="1">_xll.TR($A8,"TR.TotalReturn1Mo","SDate=#1 ",AK8,AK$1)</f>
        <v>#NAME?</v>
      </c>
      <c r="AL8" s="1" t="e">
        <f ca="1">_xll.TR($A8,"TR.TotalReturn1Mo","SDate=#1 ",AL8,AL$1)</f>
        <v>#NAME?</v>
      </c>
      <c r="AM8" s="1" t="e">
        <f ca="1">_xll.TR($A8,"TR.TotalReturn1Mo","SDate=#1 ",AM8,AM$1)</f>
        <v>#NAME?</v>
      </c>
      <c r="AN8" s="1" t="e">
        <f ca="1">_xll.TR($A8,"TR.TotalReturn1Mo","SDate=#1 ",AN8,AN$1)</f>
        <v>#NAME?</v>
      </c>
      <c r="AO8" s="1" t="e">
        <f ca="1">_xll.TR($A8,"TR.TotalReturn1Mo","SDate=#1 ",AO8,AO$1)</f>
        <v>#NAME?</v>
      </c>
      <c r="AP8" s="1" t="e">
        <f ca="1">_xll.TR($A8,"TR.TotalReturn1Mo","SDate=#1 ",AP8,AP$1)</f>
        <v>#NAME?</v>
      </c>
      <c r="AQ8" s="1" t="e">
        <f ca="1">_xll.TR($A8,"TR.TotalReturn1Mo","SDate=#1 ",AQ8,AQ$1)</f>
        <v>#NAME?</v>
      </c>
      <c r="AR8" s="1" t="e">
        <f ca="1">_xll.TR($A8,"TR.TotalReturn1Mo","SDate=#1 ",AR8,AR$1)</f>
        <v>#NAME?</v>
      </c>
      <c r="AS8" s="1" t="e">
        <f ca="1">_xll.TR($A8,"TR.TotalReturn1Mo","SDate=#1 ",AS8,AS$1)</f>
        <v>#NAME?</v>
      </c>
      <c r="AT8" s="1" t="e">
        <f ca="1">_xll.TR($A8,"TR.TotalReturn1Mo","SDate=#1 ",AT8,AT$1)</f>
        <v>#NAME?</v>
      </c>
      <c r="AU8" s="1" t="e">
        <f ca="1">_xll.TR($A8,"TR.TotalReturn1Mo","SDate=#1 ",AU8,AU$1)</f>
        <v>#NAME?</v>
      </c>
      <c r="AV8" s="1" t="e">
        <f ca="1">_xll.TR($A8,"TR.TotalReturn1Mo","SDate=#1 ",AV8,AV$1)</f>
        <v>#NAME?</v>
      </c>
      <c r="AW8" s="1" t="e">
        <f ca="1">_xll.TR($A8,"TR.TotalReturn1Mo","SDate=#1 ",AW8,AW$1)</f>
        <v>#NAME?</v>
      </c>
      <c r="AX8" s="1" t="e">
        <f ca="1">_xll.TR($A8,"TR.TotalReturn1Mo","SDate=#1 ",AX8,AX$1)</f>
        <v>#NAME?</v>
      </c>
      <c r="AY8" s="1" t="e">
        <f ca="1">_xll.TR($A8,"TR.TotalReturn1Mo","SDate=#1 ",AY8,AY$1)</f>
        <v>#NAME?</v>
      </c>
      <c r="AZ8" s="1" t="e">
        <f ca="1">_xll.TR($A8,"TR.TotalReturn1Mo","SDate=#1 ",AZ8,AZ$1)</f>
        <v>#NAME?</v>
      </c>
      <c r="BA8" s="1" t="e">
        <f ca="1">_xll.TR($A8,"TR.TotalReturn1Mo","SDate=#1 ",BA8,BA$1)</f>
        <v>#NAME?</v>
      </c>
      <c r="BB8" s="1" t="e">
        <f ca="1">_xll.TR($A8,"TR.TotalReturn1Mo","SDate=#1 ",BB8,BB$1)</f>
        <v>#NAME?</v>
      </c>
      <c r="BC8" s="1" t="e">
        <f ca="1">_xll.TR($A8,"TR.TotalReturn1Mo","SDate=#1 ",BC8,BC$1)</f>
        <v>#NAME?</v>
      </c>
      <c r="BD8" s="1" t="e">
        <f ca="1">_xll.TR($A8,"TR.TotalReturn1Mo","SDate=#1 ",BD8,BD$1)</f>
        <v>#NAME?</v>
      </c>
      <c r="BE8" s="1" t="e">
        <f ca="1">_xll.TR($A8,"TR.TotalReturn1Mo","SDate=#1 ",BE8,BE$1)</f>
        <v>#NAME?</v>
      </c>
      <c r="BF8" s="1" t="e">
        <f ca="1">_xll.TR($A8,"TR.TotalReturn1Mo","SDate=#1 ",BF8,BF$1)</f>
        <v>#NAME?</v>
      </c>
      <c r="BG8" s="1" t="e">
        <f ca="1">_xll.TR($A8,"TR.TotalReturn1Mo","SDate=#1 ",BG8,BG$1)</f>
        <v>#NAME?</v>
      </c>
      <c r="BH8" s="1" t="e">
        <f ca="1">_xll.TR($A8,"TR.TotalReturn1Mo","SDate=#1 ",BH8,BH$1)</f>
        <v>#NAME?</v>
      </c>
      <c r="BI8" s="1" t="e">
        <f ca="1">_xll.TR($A8,"TR.TotalReturn1Mo","SDate=#1 ",BI8,BI$1)</f>
        <v>#NAME?</v>
      </c>
      <c r="BJ8" s="1" t="e">
        <f ca="1">_xll.TR($A8,"TR.TotalReturn1Mo","SDate=#1 ",BJ8,BJ$1)</f>
        <v>#NAME?</v>
      </c>
      <c r="BK8" s="1" t="e">
        <f ca="1">_xll.TR($A8,"TR.TotalReturn1Mo","SDate=#1 ",BK8,BK$1)</f>
        <v>#NAME?</v>
      </c>
      <c r="BL8" s="1" t="e">
        <f ca="1">_xll.TR($A8,"TR.TotalReturn1Mo","SDate=#1 ",BL8,BL$1)</f>
        <v>#NAME?</v>
      </c>
      <c r="BM8" s="1" t="e">
        <f ca="1">_xll.TR($A8,"TR.TotalReturn1Mo","SDate=#1 ",BM8,BM$1)</f>
        <v>#NAME?</v>
      </c>
      <c r="BN8" s="1" t="e">
        <f ca="1">_xll.TR($A8,"TR.TotalReturn1Mo","SDate=#1 ",BN8,BN$1)</f>
        <v>#NAME?</v>
      </c>
      <c r="BO8" s="1" t="e">
        <f ca="1">_xll.TR($A8,"TR.TotalReturn1Mo","SDate=#1 ",BO8,BO$1)</f>
        <v>#NAME?</v>
      </c>
      <c r="BP8" s="1" t="e">
        <f ca="1">_xll.TR($A8,"TR.TotalReturn1Mo","SDate=#1 ",BP8,BP$1)</f>
        <v>#NAME?</v>
      </c>
      <c r="BQ8" s="1" t="e">
        <f ca="1">_xll.TR($A8,"TR.TotalReturn1Mo","SDate=#1 ",BQ8,BQ$1)</f>
        <v>#NAME?</v>
      </c>
      <c r="BR8" s="1" t="e">
        <f ca="1">_xll.TR($A8,"TR.TotalReturn1Mo","SDate=#1 ",BR8,BR$1)</f>
        <v>#NAME?</v>
      </c>
      <c r="BS8" s="1" t="e">
        <f ca="1">_xll.TR($A8,"TR.TotalReturn1Mo","SDate=#1 ",BS8,BS$1)</f>
        <v>#NAME?</v>
      </c>
      <c r="BT8" s="1" t="e">
        <f ca="1">_xll.TR($A8,"TR.TotalReturn1Mo","SDate=#1 ",BT8,BT$1)</f>
        <v>#NAME?</v>
      </c>
      <c r="BU8" s="1" t="e">
        <f ca="1">_xll.TR($A8,"TR.TotalReturn1Mo","SDate=#1 ",BU8,BU$1)</f>
        <v>#NAME?</v>
      </c>
      <c r="BV8" s="1" t="e">
        <f ca="1">_xll.TR($A8,"TR.TotalReturn1Mo","SDate=#1 ",BV8,BV$1)</f>
        <v>#NAME?</v>
      </c>
      <c r="BW8" s="1" t="e">
        <f ca="1">_xll.TR($A8,"TR.TotalReturn1Mo","SDate=#1 ",BW8,BW$1)</f>
        <v>#NAME?</v>
      </c>
      <c r="BX8" s="1" t="e">
        <f ca="1">_xll.TR($A8,"TR.TotalReturn1Mo","SDate=#1 ",BX8,BX$1)</f>
        <v>#NAME?</v>
      </c>
      <c r="BY8" s="1" t="e">
        <f ca="1">_xll.TR($A8,"TR.TotalReturn1Mo","SDate=#1 ",BY8,BY$1)</f>
        <v>#NAME?</v>
      </c>
      <c r="BZ8" s="1" t="e">
        <f ca="1">_xll.TR($A8,"TR.TotalReturn1Mo","SDate=#1 ",BZ8,BZ$1)</f>
        <v>#NAME?</v>
      </c>
      <c r="CA8" s="1" t="e">
        <f ca="1">_xll.TR($A8,"TR.TotalReturn1Mo","SDate=#1 ",CA8,CA$1)</f>
        <v>#NAME?</v>
      </c>
      <c r="CB8" s="1" t="e">
        <f ca="1">_xll.TR($A8,"TR.TotalReturn1Mo","SDate=#1 ",CB8,CB$1)</f>
        <v>#NAME?</v>
      </c>
      <c r="CC8" s="1" t="e">
        <f ca="1">_xll.TR($A8,"TR.TotalReturn1Mo","SDate=#1 ",CC8,CC$1)</f>
        <v>#NAME?</v>
      </c>
      <c r="CD8" s="1" t="e">
        <f ca="1">_xll.TR($A8,"TR.TotalReturn1Mo","SDate=#1 ",CD8,CD$1)</f>
        <v>#NAME?</v>
      </c>
      <c r="CE8" s="1" t="e">
        <f ca="1">_xll.TR($A8,"TR.TotalReturn1Mo","SDate=#1 ",CE8,CE$1)</f>
        <v>#NAME?</v>
      </c>
      <c r="CF8" s="1" t="e">
        <f ca="1">_xll.TR($A8,"TR.TotalReturn1Mo","SDate=#1 ",CF8,CF$1)</f>
        <v>#NAME?</v>
      </c>
      <c r="CG8" s="1" t="e">
        <f ca="1">_xll.TR($A8,"TR.TotalReturn1Mo","SDate=#1 ",CG8,CG$1)</f>
        <v>#NAME?</v>
      </c>
      <c r="CH8" s="1" t="e">
        <f ca="1">_xll.TR($A8,"TR.TotalReturn1Mo","SDate=#1 ",CH8,CH$1)</f>
        <v>#NAME?</v>
      </c>
      <c r="CI8" s="1" t="e">
        <f ca="1">_xll.TR($A8,"TR.TotalReturn1Mo","SDate=#1 ",CI8,CI$1)</f>
        <v>#NAME?</v>
      </c>
      <c r="CJ8" s="1" t="e">
        <f ca="1">_xll.TR($A8,"TR.TotalReturn1Mo","SDate=#1 ",CJ8,CJ$1)</f>
        <v>#NAME?</v>
      </c>
      <c r="CK8" s="1" t="e">
        <f ca="1">_xll.TR($A8,"TR.TotalReturn1Mo","SDate=#1 ",CK8,CK$1)</f>
        <v>#NAME?</v>
      </c>
      <c r="CL8" s="1" t="e">
        <f ca="1">_xll.TR($A8,"TR.TotalReturn1Mo","SDate=#1 ",CL8,CL$1)</f>
        <v>#NAME?</v>
      </c>
      <c r="CM8" s="1" t="e">
        <f ca="1">_xll.TR($A8,"TR.TotalReturn1Mo","SDate=#1 ",CM8,CM$1)</f>
        <v>#NAME?</v>
      </c>
      <c r="CN8" s="1" t="e">
        <f ca="1">_xll.TR($A8,"TR.TotalReturn1Mo","SDate=#1 ",CN8,CN$1)</f>
        <v>#NAME?</v>
      </c>
      <c r="CO8" s="1" t="e">
        <f ca="1">_xll.TR($A8,"TR.TotalReturn1Mo","SDate=#1 ",CO8,CO$1)</f>
        <v>#NAME?</v>
      </c>
      <c r="CP8" s="1" t="e">
        <f ca="1">_xll.TR($A8,"TR.TotalReturn1Mo","SDate=#1 ",CP8,CP$1)</f>
        <v>#NAME?</v>
      </c>
      <c r="CQ8" s="1" t="e">
        <f ca="1">_xll.TR($A8,"TR.TotalReturn1Mo","SDate=#1 ",CQ8,CQ$1)</f>
        <v>#NAME?</v>
      </c>
      <c r="CR8" s="1" t="e">
        <f ca="1">_xll.TR($A8,"TR.TotalReturn1Mo","SDate=#1 ",CR8,CR$1)</f>
        <v>#NAME?</v>
      </c>
      <c r="CS8" s="1" t="e">
        <f ca="1">_xll.TR($A8,"TR.TotalReturn1Mo","SDate=#1 ",CS8,CS$1)</f>
        <v>#NAME?</v>
      </c>
      <c r="CT8" s="1" t="e">
        <f ca="1">_xll.TR($A8,"TR.TotalReturn1Mo","SDate=#1 ",CT8,CT$1)</f>
        <v>#NAME?</v>
      </c>
    </row>
    <row r="11" spans="1:98" ht="15.75" x14ac:dyDescent="0.25">
      <c r="A11" s="17"/>
    </row>
    <row r="13" spans="1:98" ht="15.75" x14ac:dyDescent="0.25">
      <c r="A13" s="17"/>
    </row>
  </sheetData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A3" sqref="A3"/>
    </sheetView>
  </sheetViews>
  <sheetFormatPr defaultRowHeight="15" x14ac:dyDescent="0.25"/>
  <sheetData>
    <row r="1" spans="1:9" x14ac:dyDescent="0.25">
      <c r="A1" s="8" t="s">
        <v>14</v>
      </c>
      <c r="B1" s="8"/>
      <c r="C1" s="8"/>
      <c r="D1" s="8"/>
      <c r="E1" s="8"/>
      <c r="F1" s="8"/>
      <c r="G1" s="8"/>
      <c r="H1" s="8"/>
      <c r="I1" s="8"/>
    </row>
    <row r="2" spans="1:9" ht="15.75" thickBot="1" x14ac:dyDescent="0.3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13" t="s">
        <v>15</v>
      </c>
      <c r="B3" s="13"/>
      <c r="C3" s="8"/>
      <c r="D3" s="8" t="s">
        <v>59</v>
      </c>
      <c r="E3" s="8"/>
      <c r="F3" s="8"/>
      <c r="G3" s="8"/>
      <c r="H3" s="8"/>
      <c r="I3" s="8"/>
    </row>
    <row r="4" spans="1:9" x14ac:dyDescent="0.25">
      <c r="A4" s="14" t="s">
        <v>16</v>
      </c>
      <c r="B4" s="14">
        <v>0.57564538002521948</v>
      </c>
      <c r="C4" s="8"/>
      <c r="D4" s="8"/>
      <c r="E4" s="8"/>
      <c r="F4" s="8"/>
      <c r="G4" s="8"/>
      <c r="H4" s="8"/>
      <c r="I4" s="8"/>
    </row>
    <row r="5" spans="1:9" x14ac:dyDescent="0.25">
      <c r="A5" s="14" t="s">
        <v>17</v>
      </c>
      <c r="B5" s="14">
        <v>0.33136760354437939</v>
      </c>
      <c r="C5" s="8"/>
      <c r="D5" s="8"/>
      <c r="E5" s="8"/>
      <c r="F5" s="8"/>
      <c r="G5" s="8"/>
      <c r="H5" s="8"/>
      <c r="I5" s="8"/>
    </row>
    <row r="6" spans="1:9" x14ac:dyDescent="0.25">
      <c r="A6" s="14" t="s">
        <v>18</v>
      </c>
      <c r="B6" s="14">
        <v>0.31650910584536557</v>
      </c>
      <c r="C6" s="8"/>
      <c r="D6" s="8"/>
      <c r="E6" s="8"/>
      <c r="F6" s="8"/>
      <c r="G6" s="8"/>
      <c r="H6" s="8"/>
      <c r="I6" s="8"/>
    </row>
    <row r="7" spans="1:9" x14ac:dyDescent="0.25">
      <c r="A7" s="14" t="s">
        <v>19</v>
      </c>
      <c r="B7" s="14">
        <v>0.53861244665257435</v>
      </c>
      <c r="C7" s="8"/>
      <c r="D7" s="8"/>
      <c r="E7" s="8"/>
      <c r="F7" s="8"/>
      <c r="G7" s="8"/>
      <c r="H7" s="8"/>
      <c r="I7" s="8"/>
    </row>
    <row r="8" spans="1:9" ht="15.75" thickBot="1" x14ac:dyDescent="0.3">
      <c r="A8" s="15" t="s">
        <v>20</v>
      </c>
      <c r="B8" s="15">
        <v>47</v>
      </c>
      <c r="C8" s="8"/>
      <c r="D8" s="8"/>
      <c r="E8" s="8"/>
      <c r="F8" s="8"/>
      <c r="G8" s="8"/>
      <c r="H8" s="8"/>
      <c r="I8" s="8"/>
    </row>
    <row r="9" spans="1:9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ht="15.75" thickBot="1" x14ac:dyDescent="0.3">
      <c r="A10" s="8" t="s">
        <v>21</v>
      </c>
      <c r="B10" s="8"/>
      <c r="C10" s="8"/>
      <c r="D10" s="8"/>
      <c r="E10" s="8"/>
      <c r="F10" s="8"/>
      <c r="G10" s="8"/>
      <c r="H10" s="8"/>
      <c r="I10" s="8"/>
    </row>
    <row r="11" spans="1:9" x14ac:dyDescent="0.25">
      <c r="A11" s="16"/>
      <c r="B11" s="16" t="s">
        <v>26</v>
      </c>
      <c r="C11" s="16" t="s">
        <v>27</v>
      </c>
      <c r="D11" s="16" t="s">
        <v>28</v>
      </c>
      <c r="E11" s="16" t="s">
        <v>29</v>
      </c>
      <c r="F11" s="16" t="s">
        <v>30</v>
      </c>
      <c r="G11" s="8"/>
      <c r="H11" s="8"/>
      <c r="I11" s="8"/>
    </row>
    <row r="12" spans="1:9" x14ac:dyDescent="0.25">
      <c r="A12" s="14" t="s">
        <v>22</v>
      </c>
      <c r="B12" s="14">
        <v>1</v>
      </c>
      <c r="C12" s="14">
        <v>6.4697562081032149</v>
      </c>
      <c r="D12" s="14">
        <v>6.4697562081032149</v>
      </c>
      <c r="E12" s="14">
        <v>22.301554992761709</v>
      </c>
      <c r="F12" s="14">
        <v>2.3038183488215299E-5</v>
      </c>
      <c r="G12" s="8"/>
      <c r="H12" s="8"/>
      <c r="I12" s="8"/>
    </row>
    <row r="13" spans="1:9" x14ac:dyDescent="0.25">
      <c r="A13" s="14" t="s">
        <v>23</v>
      </c>
      <c r="B13" s="14">
        <v>45</v>
      </c>
      <c r="C13" s="14">
        <v>13.05465154600825</v>
      </c>
      <c r="D13" s="14">
        <v>0.29010336768907224</v>
      </c>
      <c r="E13" s="14"/>
      <c r="F13" s="14"/>
      <c r="G13" s="8"/>
      <c r="H13" s="8"/>
      <c r="I13" s="8"/>
    </row>
    <row r="14" spans="1:9" ht="15.75" thickBot="1" x14ac:dyDescent="0.3">
      <c r="A14" s="15" t="s">
        <v>24</v>
      </c>
      <c r="B14" s="15">
        <v>46</v>
      </c>
      <c r="C14" s="15">
        <v>19.524407754111465</v>
      </c>
      <c r="D14" s="15"/>
      <c r="E14" s="15"/>
      <c r="F14" s="15"/>
      <c r="G14" s="8"/>
      <c r="H14" s="8"/>
      <c r="I14" s="8"/>
    </row>
    <row r="15" spans="1:9" ht="15.75" thickBot="1" x14ac:dyDescent="0.3">
      <c r="A15" s="8"/>
      <c r="B15" s="8"/>
      <c r="C15" s="8"/>
      <c r="D15" s="8"/>
      <c r="E15" s="8"/>
      <c r="F15" s="8"/>
      <c r="G15" s="8"/>
      <c r="H15" s="8"/>
      <c r="I15" s="8"/>
    </row>
    <row r="16" spans="1:9" x14ac:dyDescent="0.25">
      <c r="A16" s="16"/>
      <c r="B16" s="16" t="s">
        <v>31</v>
      </c>
      <c r="C16" s="16" t="s">
        <v>19</v>
      </c>
      <c r="D16" s="16" t="s">
        <v>32</v>
      </c>
      <c r="E16" s="16" t="s">
        <v>33</v>
      </c>
      <c r="F16" s="16" t="s">
        <v>34</v>
      </c>
      <c r="G16" s="16" t="s">
        <v>35</v>
      </c>
      <c r="H16" s="16" t="s">
        <v>36</v>
      </c>
      <c r="I16" s="16" t="s">
        <v>37</v>
      </c>
    </row>
    <row r="17" spans="1:9" x14ac:dyDescent="0.25">
      <c r="A17" s="14" t="s">
        <v>25</v>
      </c>
      <c r="B17" s="14">
        <v>0.86196710755115746</v>
      </c>
      <c r="C17" s="14">
        <v>0.10418479944995779</v>
      </c>
      <c r="D17" s="14">
        <v>8.2734440350406295</v>
      </c>
      <c r="E17" s="14">
        <v>1.3833863393821259E-10</v>
      </c>
      <c r="F17" s="14">
        <v>0.65212814990912626</v>
      </c>
      <c r="G17" s="14">
        <v>1.0718060651931887</v>
      </c>
      <c r="H17" s="14">
        <v>0.65212814990912626</v>
      </c>
      <c r="I17" s="14">
        <v>1.0718060651931887</v>
      </c>
    </row>
    <row r="18" spans="1:9" ht="15.75" thickBot="1" x14ac:dyDescent="0.3">
      <c r="A18" s="15" t="s">
        <v>53</v>
      </c>
      <c r="B18" s="15">
        <v>3.2480577569549007</v>
      </c>
      <c r="C18" s="15">
        <v>0.68779049612294052</v>
      </c>
      <c r="D18" s="15">
        <v>4.7224522223905812</v>
      </c>
      <c r="E18" s="15">
        <v>2.3038183488215089E-5</v>
      </c>
      <c r="F18" s="15">
        <v>1.862776587873648</v>
      </c>
      <c r="G18" s="15">
        <v>4.6333389260361537</v>
      </c>
      <c r="H18" s="15">
        <v>1.862776587873648</v>
      </c>
      <c r="I18" s="15">
        <v>4.6333389260361537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D4" sqref="D4"/>
    </sheetView>
  </sheetViews>
  <sheetFormatPr defaultRowHeight="15" x14ac:dyDescent="0.25"/>
  <sheetData>
    <row r="1" spans="1:9" x14ac:dyDescent="0.25">
      <c r="A1" s="8" t="s">
        <v>14</v>
      </c>
      <c r="B1" s="8"/>
      <c r="C1" s="8"/>
      <c r="D1" s="8"/>
      <c r="E1" s="8"/>
      <c r="F1" s="8"/>
      <c r="G1" s="8"/>
      <c r="H1" s="8"/>
      <c r="I1" s="8"/>
    </row>
    <row r="2" spans="1:9" ht="15.75" thickBot="1" x14ac:dyDescent="0.3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13" t="s">
        <v>15</v>
      </c>
      <c r="B3" s="13"/>
      <c r="C3" s="8"/>
      <c r="D3" s="8" t="s">
        <v>60</v>
      </c>
      <c r="E3" s="8"/>
      <c r="F3" s="8"/>
      <c r="G3" s="8"/>
      <c r="H3" s="8"/>
      <c r="I3" s="8"/>
    </row>
    <row r="4" spans="1:9" x14ac:dyDescent="0.25">
      <c r="A4" s="14" t="s">
        <v>16</v>
      </c>
      <c r="B4" s="14">
        <v>0.4988425758003816</v>
      </c>
      <c r="C4" s="8"/>
      <c r="D4" s="8"/>
      <c r="E4" s="8"/>
      <c r="F4" s="8"/>
      <c r="G4" s="8"/>
      <c r="H4" s="8"/>
      <c r="I4" s="8"/>
    </row>
    <row r="5" spans="1:9" x14ac:dyDescent="0.25">
      <c r="A5" s="14" t="s">
        <v>17</v>
      </c>
      <c r="B5" s="14">
        <v>0.24884391543115947</v>
      </c>
      <c r="C5" s="8"/>
      <c r="D5" s="8"/>
      <c r="E5" s="8"/>
      <c r="F5" s="8"/>
      <c r="G5" s="8"/>
      <c r="H5" s="8"/>
      <c r="I5" s="8"/>
    </row>
    <row r="6" spans="1:9" x14ac:dyDescent="0.25">
      <c r="A6" s="14" t="s">
        <v>18</v>
      </c>
      <c r="B6" s="14">
        <v>0.23215155799629636</v>
      </c>
      <c r="C6" s="8"/>
      <c r="D6" s="8"/>
      <c r="E6" s="8"/>
      <c r="F6" s="8"/>
      <c r="G6" s="8"/>
      <c r="H6" s="8"/>
      <c r="I6" s="8"/>
    </row>
    <row r="7" spans="1:9" x14ac:dyDescent="0.25">
      <c r="A7" s="14" t="s">
        <v>19</v>
      </c>
      <c r="B7" s="14">
        <v>0.28875039231823446</v>
      </c>
      <c r="C7" s="8"/>
      <c r="D7" s="8"/>
      <c r="E7" s="8"/>
      <c r="F7" s="8"/>
      <c r="G7" s="8"/>
      <c r="H7" s="8"/>
      <c r="I7" s="8"/>
    </row>
    <row r="8" spans="1:9" ht="15.75" thickBot="1" x14ac:dyDescent="0.3">
      <c r="A8" s="15" t="s">
        <v>20</v>
      </c>
      <c r="B8" s="15">
        <v>47</v>
      </c>
      <c r="C8" s="8"/>
      <c r="D8" s="8"/>
      <c r="E8" s="8"/>
      <c r="F8" s="8"/>
      <c r="G8" s="8"/>
      <c r="H8" s="8"/>
      <c r="I8" s="8"/>
    </row>
    <row r="9" spans="1:9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ht="15.75" thickBot="1" x14ac:dyDescent="0.3">
      <c r="A10" s="8" t="s">
        <v>21</v>
      </c>
      <c r="B10" s="8"/>
      <c r="C10" s="8"/>
      <c r="D10" s="8"/>
      <c r="E10" s="8"/>
      <c r="F10" s="8"/>
      <c r="G10" s="8"/>
      <c r="H10" s="8"/>
      <c r="I10" s="8"/>
    </row>
    <row r="11" spans="1:9" x14ac:dyDescent="0.25">
      <c r="A11" s="16"/>
      <c r="B11" s="16" t="s">
        <v>26</v>
      </c>
      <c r="C11" s="16" t="s">
        <v>27</v>
      </c>
      <c r="D11" s="16" t="s">
        <v>28</v>
      </c>
      <c r="E11" s="16" t="s">
        <v>29</v>
      </c>
      <c r="F11" s="16" t="s">
        <v>30</v>
      </c>
      <c r="G11" s="8"/>
      <c r="H11" s="8"/>
      <c r="I11" s="8"/>
    </row>
    <row r="12" spans="1:9" x14ac:dyDescent="0.25">
      <c r="A12" s="14" t="s">
        <v>22</v>
      </c>
      <c r="B12" s="14">
        <v>1</v>
      </c>
      <c r="C12" s="14">
        <v>1.2429524546014146</v>
      </c>
      <c r="D12" s="14">
        <v>1.2429524546014146</v>
      </c>
      <c r="E12" s="14">
        <v>14.907655578440469</v>
      </c>
      <c r="F12" s="14">
        <v>3.5839233104669003E-4</v>
      </c>
      <c r="G12" s="8"/>
      <c r="H12" s="8"/>
      <c r="I12" s="8"/>
    </row>
    <row r="13" spans="1:9" x14ac:dyDescent="0.25">
      <c r="A13" s="14" t="s">
        <v>23</v>
      </c>
      <c r="B13" s="14">
        <v>45</v>
      </c>
      <c r="C13" s="14">
        <v>3.7519555078770437</v>
      </c>
      <c r="D13" s="14">
        <v>8.3376789063934309E-2</v>
      </c>
      <c r="E13" s="14"/>
      <c r="F13" s="14"/>
      <c r="G13" s="8"/>
      <c r="H13" s="8"/>
      <c r="I13" s="8"/>
    </row>
    <row r="14" spans="1:9" ht="15.75" thickBot="1" x14ac:dyDescent="0.3">
      <c r="A14" s="15" t="s">
        <v>24</v>
      </c>
      <c r="B14" s="15">
        <v>46</v>
      </c>
      <c r="C14" s="15">
        <v>4.9949079624784583</v>
      </c>
      <c r="D14" s="15"/>
      <c r="E14" s="15"/>
      <c r="F14" s="15"/>
      <c r="G14" s="8"/>
      <c r="H14" s="8"/>
      <c r="I14" s="8"/>
    </row>
    <row r="15" spans="1:9" ht="15.75" thickBot="1" x14ac:dyDescent="0.3">
      <c r="A15" s="8"/>
      <c r="B15" s="8"/>
      <c r="C15" s="8"/>
      <c r="D15" s="8"/>
      <c r="E15" s="8"/>
      <c r="F15" s="8"/>
      <c r="G15" s="8"/>
      <c r="H15" s="8"/>
      <c r="I15" s="8"/>
    </row>
    <row r="16" spans="1:9" x14ac:dyDescent="0.25">
      <c r="A16" s="16"/>
      <c r="B16" s="16" t="s">
        <v>31</v>
      </c>
      <c r="C16" s="16" t="s">
        <v>19</v>
      </c>
      <c r="D16" s="16" t="s">
        <v>32</v>
      </c>
      <c r="E16" s="16" t="s">
        <v>33</v>
      </c>
      <c r="F16" s="16" t="s">
        <v>34</v>
      </c>
      <c r="G16" s="16" t="s">
        <v>35</v>
      </c>
      <c r="H16" s="16" t="s">
        <v>36</v>
      </c>
      <c r="I16" s="16" t="s">
        <v>37</v>
      </c>
    </row>
    <row r="17" spans="1:9" x14ac:dyDescent="0.25">
      <c r="A17" s="14" t="s">
        <v>25</v>
      </c>
      <c r="B17" s="14">
        <v>-5.7829937079301147E-2</v>
      </c>
      <c r="C17" s="14">
        <v>5.5853521213142035E-2</v>
      </c>
      <c r="D17" s="14">
        <v>-1.0353856985778378</v>
      </c>
      <c r="E17" s="14">
        <v>0.30602100121252862</v>
      </c>
      <c r="F17" s="14">
        <v>-0.17032470343561873</v>
      </c>
      <c r="G17" s="14">
        <v>5.4664829277016436E-2</v>
      </c>
      <c r="H17" s="14">
        <v>-0.17032470343561873</v>
      </c>
      <c r="I17" s="14">
        <v>5.4664829277016436E-2</v>
      </c>
    </row>
    <row r="18" spans="1:9" ht="15.75" thickBot="1" x14ac:dyDescent="0.3">
      <c r="A18" s="15" t="s">
        <v>53</v>
      </c>
      <c r="B18" s="15">
        <v>-1.4236624927347721</v>
      </c>
      <c r="C18" s="15">
        <v>0.36872481655879119</v>
      </c>
      <c r="D18" s="15">
        <v>-3.8610433277082579</v>
      </c>
      <c r="E18" s="15">
        <v>3.5839233104669111E-4</v>
      </c>
      <c r="F18" s="15">
        <v>-2.1663123953303014</v>
      </c>
      <c r="G18" s="15">
        <v>-0.68101259013924254</v>
      </c>
      <c r="H18" s="15">
        <v>-2.1663123953303014</v>
      </c>
      <c r="I18" s="15">
        <v>-0.68101259013924254</v>
      </c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D4" sqref="D4"/>
    </sheetView>
  </sheetViews>
  <sheetFormatPr defaultRowHeight="15" x14ac:dyDescent="0.25"/>
  <sheetData>
    <row r="1" spans="1:9" x14ac:dyDescent="0.25">
      <c r="A1" s="8" t="s">
        <v>14</v>
      </c>
      <c r="B1" s="8"/>
      <c r="C1" s="8"/>
      <c r="D1" s="8"/>
      <c r="E1" s="8"/>
      <c r="F1" s="8"/>
      <c r="G1" s="8"/>
      <c r="H1" s="8"/>
      <c r="I1" s="8"/>
    </row>
    <row r="2" spans="1:9" ht="15.75" thickBot="1" x14ac:dyDescent="0.3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13" t="s">
        <v>15</v>
      </c>
      <c r="B3" s="13"/>
      <c r="C3" s="8"/>
      <c r="D3" s="8" t="s">
        <v>61</v>
      </c>
      <c r="E3" s="8"/>
      <c r="F3" s="8"/>
      <c r="G3" s="8"/>
      <c r="H3" s="8"/>
      <c r="I3" s="8"/>
    </row>
    <row r="4" spans="1:9" x14ac:dyDescent="0.25">
      <c r="A4" s="14" t="s">
        <v>16</v>
      </c>
      <c r="B4" s="14">
        <v>0.69581273744844396</v>
      </c>
      <c r="C4" s="8"/>
      <c r="D4" s="8"/>
      <c r="E4" s="8"/>
      <c r="F4" s="8"/>
      <c r="G4" s="8"/>
      <c r="H4" s="8"/>
      <c r="I4" s="8"/>
    </row>
    <row r="5" spans="1:9" x14ac:dyDescent="0.25">
      <c r="A5" s="14" t="s">
        <v>17</v>
      </c>
      <c r="B5" s="14">
        <v>0.48415536559549716</v>
      </c>
      <c r="C5" s="8"/>
      <c r="D5" s="8"/>
      <c r="E5" s="8"/>
      <c r="F5" s="8"/>
      <c r="G5" s="8"/>
      <c r="H5" s="8"/>
      <c r="I5" s="8"/>
    </row>
    <row r="6" spans="1:9" x14ac:dyDescent="0.25">
      <c r="A6" s="14" t="s">
        <v>18</v>
      </c>
      <c r="B6" s="14">
        <v>0.47269215149761928</v>
      </c>
      <c r="C6" s="8"/>
      <c r="D6" s="8"/>
      <c r="E6" s="8"/>
      <c r="F6" s="8"/>
      <c r="G6" s="8"/>
      <c r="H6" s="8"/>
      <c r="I6" s="8"/>
    </row>
    <row r="7" spans="1:9" x14ac:dyDescent="0.25">
      <c r="A7" s="14" t="s">
        <v>19</v>
      </c>
      <c r="B7" s="14">
        <v>0.1355308065379297</v>
      </c>
      <c r="C7" s="8"/>
      <c r="D7" s="8"/>
      <c r="E7" s="8"/>
      <c r="F7" s="8"/>
      <c r="G7" s="8"/>
      <c r="H7" s="8"/>
      <c r="I7" s="8"/>
    </row>
    <row r="8" spans="1:9" ht="15.75" thickBot="1" x14ac:dyDescent="0.3">
      <c r="A8" s="15" t="s">
        <v>20</v>
      </c>
      <c r="B8" s="15">
        <v>47</v>
      </c>
      <c r="C8" s="8"/>
      <c r="D8" s="8"/>
      <c r="E8" s="8"/>
      <c r="F8" s="8"/>
      <c r="G8" s="8"/>
      <c r="H8" s="8"/>
      <c r="I8" s="8"/>
    </row>
    <row r="9" spans="1:9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ht="15.75" thickBot="1" x14ac:dyDescent="0.3">
      <c r="A10" s="8" t="s">
        <v>21</v>
      </c>
      <c r="B10" s="8"/>
      <c r="C10" s="8"/>
      <c r="D10" s="8"/>
      <c r="E10" s="8"/>
      <c r="F10" s="8"/>
      <c r="G10" s="8"/>
      <c r="H10" s="8"/>
      <c r="I10" s="8"/>
    </row>
    <row r="11" spans="1:9" x14ac:dyDescent="0.25">
      <c r="A11" s="16"/>
      <c r="B11" s="16" t="s">
        <v>26</v>
      </c>
      <c r="C11" s="16" t="s">
        <v>27</v>
      </c>
      <c r="D11" s="16" t="s">
        <v>28</v>
      </c>
      <c r="E11" s="16" t="s">
        <v>29</v>
      </c>
      <c r="F11" s="16" t="s">
        <v>30</v>
      </c>
      <c r="G11" s="8"/>
      <c r="H11" s="8"/>
      <c r="I11" s="8"/>
    </row>
    <row r="12" spans="1:9" x14ac:dyDescent="0.25">
      <c r="A12" s="14" t="s">
        <v>22</v>
      </c>
      <c r="B12" s="14">
        <v>1</v>
      </c>
      <c r="C12" s="14">
        <v>0.77580824544898874</v>
      </c>
      <c r="D12" s="14">
        <v>0.77580824544898874</v>
      </c>
      <c r="E12" s="14">
        <v>42.23556861640818</v>
      </c>
      <c r="F12" s="14">
        <v>5.6590356166609356E-8</v>
      </c>
      <c r="G12" s="8"/>
      <c r="H12" s="8"/>
      <c r="I12" s="8"/>
    </row>
    <row r="13" spans="1:9" x14ac:dyDescent="0.25">
      <c r="A13" s="14" t="s">
        <v>23</v>
      </c>
      <c r="B13" s="14">
        <v>45</v>
      </c>
      <c r="C13" s="14">
        <v>0.82658697843697793</v>
      </c>
      <c r="D13" s="14">
        <v>1.8368599520821732E-2</v>
      </c>
      <c r="E13" s="14"/>
      <c r="F13" s="14"/>
      <c r="G13" s="8"/>
      <c r="H13" s="8"/>
      <c r="I13" s="8"/>
    </row>
    <row r="14" spans="1:9" ht="15.75" thickBot="1" x14ac:dyDescent="0.3">
      <c r="A14" s="15" t="s">
        <v>24</v>
      </c>
      <c r="B14" s="15">
        <v>46</v>
      </c>
      <c r="C14" s="15">
        <v>1.6023952238859667</v>
      </c>
      <c r="D14" s="15"/>
      <c r="E14" s="15"/>
      <c r="F14" s="15"/>
      <c r="G14" s="8"/>
      <c r="H14" s="8"/>
      <c r="I14" s="8"/>
    </row>
    <row r="15" spans="1:9" ht="15.75" thickBot="1" x14ac:dyDescent="0.3">
      <c r="A15" s="8"/>
      <c r="B15" s="8"/>
      <c r="C15" s="8"/>
      <c r="D15" s="8"/>
      <c r="E15" s="8"/>
      <c r="F15" s="8"/>
      <c r="G15" s="8"/>
      <c r="H15" s="8"/>
      <c r="I15" s="8"/>
    </row>
    <row r="16" spans="1:9" x14ac:dyDescent="0.25">
      <c r="A16" s="16"/>
      <c r="B16" s="16" t="s">
        <v>31</v>
      </c>
      <c r="C16" s="16" t="s">
        <v>19</v>
      </c>
      <c r="D16" s="16" t="s">
        <v>32</v>
      </c>
      <c r="E16" s="16" t="s">
        <v>33</v>
      </c>
      <c r="F16" s="16" t="s">
        <v>34</v>
      </c>
      <c r="G16" s="16" t="s">
        <v>35</v>
      </c>
      <c r="H16" s="16" t="s">
        <v>36</v>
      </c>
      <c r="I16" s="16" t="s">
        <v>37</v>
      </c>
    </row>
    <row r="17" spans="1:9" x14ac:dyDescent="0.25">
      <c r="A17" s="14" t="s">
        <v>25</v>
      </c>
      <c r="B17" s="14">
        <v>8.5728464610846461E-2</v>
      </c>
      <c r="C17" s="14">
        <v>2.6215974001717303E-2</v>
      </c>
      <c r="D17" s="14">
        <v>3.2700850483461243</v>
      </c>
      <c r="E17" s="14">
        <v>2.0660625729713787E-3</v>
      </c>
      <c r="F17" s="14">
        <v>3.2926782531175494E-2</v>
      </c>
      <c r="G17" s="14">
        <v>0.13853014669051744</v>
      </c>
      <c r="H17" s="14">
        <v>3.2926782531175494E-2</v>
      </c>
      <c r="I17" s="14">
        <v>0.13853014669051744</v>
      </c>
    </row>
    <row r="18" spans="1:9" ht="15.75" thickBot="1" x14ac:dyDescent="0.3">
      <c r="A18" s="15" t="s">
        <v>53</v>
      </c>
      <c r="B18" s="15">
        <v>1.1247525353406198</v>
      </c>
      <c r="C18" s="15">
        <v>0.17306841170863874</v>
      </c>
      <c r="D18" s="15">
        <v>6.4988897987585661</v>
      </c>
      <c r="E18" s="15">
        <v>5.6590356166609674E-8</v>
      </c>
      <c r="F18" s="15">
        <v>0.77617486081002507</v>
      </c>
      <c r="G18" s="15">
        <v>1.4733302098712144</v>
      </c>
      <c r="H18" s="15">
        <v>0.77617486081002507</v>
      </c>
      <c r="I18" s="15">
        <v>1.4733302098712144</v>
      </c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87"/>
  <sheetViews>
    <sheetView workbookViewId="0">
      <selection activeCell="J16" sqref="J16"/>
    </sheetView>
  </sheetViews>
  <sheetFormatPr defaultRowHeight="15" x14ac:dyDescent="0.25"/>
  <cols>
    <col min="1" max="1" width="33.7109375" customWidth="1"/>
    <col min="2" max="2" width="10.7109375" bestFit="1" customWidth="1"/>
    <col min="3" max="11" width="9.7109375" bestFit="1" customWidth="1"/>
    <col min="12" max="14" width="10.7109375" bestFit="1" customWidth="1"/>
    <col min="15" max="23" width="9.7109375" bestFit="1" customWidth="1"/>
    <col min="24" max="26" width="10.7109375" bestFit="1" customWidth="1"/>
    <col min="27" max="35" width="9.7109375" bestFit="1" customWidth="1"/>
    <col min="36" max="38" width="10.7109375" bestFit="1" customWidth="1"/>
    <col min="39" max="47" width="9.7109375" bestFit="1" customWidth="1"/>
    <col min="48" max="50" width="10.7109375" bestFit="1" customWidth="1"/>
    <col min="51" max="59" width="9.7109375" bestFit="1" customWidth="1"/>
    <col min="60" max="62" width="10.7109375" bestFit="1" customWidth="1"/>
    <col min="63" max="71" width="9.7109375" bestFit="1" customWidth="1"/>
    <col min="72" max="74" width="10.7109375" bestFit="1" customWidth="1"/>
    <col min="75" max="83" width="9.7109375" bestFit="1" customWidth="1"/>
    <col min="84" max="86" width="10.7109375" bestFit="1" customWidth="1"/>
    <col min="87" max="95" width="9.7109375" bestFit="1" customWidth="1"/>
    <col min="96" max="98" width="10.7109375" bestFit="1" customWidth="1"/>
  </cols>
  <sheetData>
    <row r="1" spans="1:98" x14ac:dyDescent="0.25">
      <c r="A1" s="2" t="s">
        <v>4</v>
      </c>
      <c r="B1" s="7">
        <v>40543</v>
      </c>
      <c r="C1" s="7">
        <v>40574</v>
      </c>
      <c r="D1" s="7">
        <v>40602</v>
      </c>
      <c r="E1" s="7">
        <v>40633</v>
      </c>
      <c r="F1" s="7">
        <v>40663</v>
      </c>
      <c r="G1" s="7">
        <v>40694</v>
      </c>
      <c r="H1" s="7">
        <v>40724</v>
      </c>
      <c r="I1" s="7">
        <v>40755</v>
      </c>
      <c r="J1" s="7">
        <v>40786</v>
      </c>
      <c r="K1" s="7">
        <v>40816</v>
      </c>
      <c r="L1" s="7">
        <v>40847</v>
      </c>
      <c r="M1" s="7">
        <v>40877</v>
      </c>
      <c r="N1" s="19">
        <v>40908</v>
      </c>
      <c r="O1" s="7">
        <v>40939</v>
      </c>
      <c r="P1" s="7">
        <v>40968</v>
      </c>
      <c r="Q1" s="7">
        <v>40999</v>
      </c>
      <c r="R1" s="7">
        <v>41029</v>
      </c>
      <c r="S1" s="7">
        <v>41060</v>
      </c>
      <c r="T1" s="7">
        <v>41090</v>
      </c>
      <c r="U1" s="7">
        <v>41121</v>
      </c>
      <c r="V1" s="7">
        <v>41152</v>
      </c>
      <c r="W1" s="7">
        <v>41182</v>
      </c>
      <c r="X1" s="7">
        <v>41213</v>
      </c>
      <c r="Y1" s="7">
        <v>41243</v>
      </c>
      <c r="Z1" s="7">
        <v>41274</v>
      </c>
      <c r="AA1" s="7">
        <v>41305</v>
      </c>
      <c r="AB1" s="7">
        <v>41333</v>
      </c>
      <c r="AC1" s="7">
        <v>41364</v>
      </c>
      <c r="AD1" s="7">
        <v>41394</v>
      </c>
      <c r="AE1" s="7">
        <v>41425</v>
      </c>
      <c r="AF1" s="7">
        <v>41455</v>
      </c>
      <c r="AG1" s="7">
        <v>41486</v>
      </c>
      <c r="AH1" s="7">
        <v>41517</v>
      </c>
      <c r="AI1" s="7">
        <v>41547</v>
      </c>
      <c r="AJ1" s="7">
        <v>41578</v>
      </c>
      <c r="AK1" s="7">
        <v>41608</v>
      </c>
      <c r="AL1" s="7">
        <v>41639</v>
      </c>
      <c r="AM1" s="7">
        <v>41670</v>
      </c>
      <c r="AN1" s="7">
        <v>41698</v>
      </c>
      <c r="AO1" s="7">
        <v>41729</v>
      </c>
      <c r="AP1" s="7">
        <v>41759</v>
      </c>
      <c r="AQ1" s="7">
        <v>41790</v>
      </c>
      <c r="AR1" s="7">
        <v>41820</v>
      </c>
      <c r="AS1" s="7">
        <v>41851</v>
      </c>
      <c r="AT1" s="7">
        <v>41882</v>
      </c>
      <c r="AU1" s="7">
        <v>41912</v>
      </c>
      <c r="AV1" s="7">
        <v>41943</v>
      </c>
      <c r="AW1" s="7">
        <v>41973</v>
      </c>
      <c r="AX1" s="7">
        <v>42004</v>
      </c>
      <c r="AY1" s="7">
        <v>42035</v>
      </c>
      <c r="AZ1" s="12">
        <v>42063</v>
      </c>
      <c r="BA1" s="7">
        <v>42094</v>
      </c>
      <c r="BB1" s="7">
        <v>42124</v>
      </c>
      <c r="BC1" s="7">
        <v>42155</v>
      </c>
      <c r="BD1" s="7">
        <v>42185</v>
      </c>
      <c r="BE1" s="7">
        <v>42216</v>
      </c>
      <c r="BF1" s="7">
        <v>42247</v>
      </c>
      <c r="BG1" s="7">
        <v>42277</v>
      </c>
      <c r="BH1" s="7">
        <v>42308</v>
      </c>
      <c r="BI1" s="7">
        <v>42338</v>
      </c>
      <c r="BJ1" s="7">
        <v>42369</v>
      </c>
      <c r="BK1" s="7">
        <v>42400</v>
      </c>
      <c r="BL1" s="7">
        <v>42429</v>
      </c>
      <c r="BM1" s="7">
        <v>42460</v>
      </c>
      <c r="BN1" s="7">
        <v>42490</v>
      </c>
      <c r="BO1" s="7">
        <v>42521</v>
      </c>
      <c r="BP1" s="7">
        <v>42551</v>
      </c>
      <c r="BQ1" s="7">
        <v>42582</v>
      </c>
      <c r="BR1" s="7">
        <v>42613</v>
      </c>
      <c r="BS1" s="7">
        <v>42643</v>
      </c>
      <c r="BT1" s="7">
        <v>42674</v>
      </c>
      <c r="BU1" s="7">
        <v>42704</v>
      </c>
      <c r="BV1" s="7">
        <v>42735</v>
      </c>
      <c r="BW1" s="7">
        <v>42766</v>
      </c>
      <c r="BX1" s="7">
        <v>42794</v>
      </c>
      <c r="BY1" s="7">
        <v>42825</v>
      </c>
      <c r="BZ1" s="7">
        <v>42855</v>
      </c>
      <c r="CA1" s="7">
        <v>42886</v>
      </c>
      <c r="CB1" s="7">
        <v>42916</v>
      </c>
      <c r="CC1" s="7">
        <v>42947</v>
      </c>
      <c r="CD1" s="7">
        <v>42978</v>
      </c>
      <c r="CE1" s="7">
        <v>43008</v>
      </c>
      <c r="CF1" s="7">
        <v>43039</v>
      </c>
      <c r="CG1" s="7">
        <v>43069</v>
      </c>
      <c r="CH1" s="7">
        <v>43100</v>
      </c>
      <c r="CI1" s="7">
        <v>43131</v>
      </c>
      <c r="CJ1" s="7">
        <v>43159</v>
      </c>
      <c r="CK1" s="7">
        <v>43190</v>
      </c>
      <c r="CL1" s="7">
        <v>43220</v>
      </c>
      <c r="CM1" s="7">
        <v>43251</v>
      </c>
      <c r="CN1" s="7">
        <v>43281</v>
      </c>
      <c r="CO1" s="7">
        <v>43312</v>
      </c>
      <c r="CP1" s="7">
        <v>43343</v>
      </c>
      <c r="CQ1" s="7">
        <v>43373</v>
      </c>
      <c r="CR1" s="7">
        <v>43404</v>
      </c>
      <c r="CS1" s="7">
        <v>43434</v>
      </c>
      <c r="CT1" s="12">
        <v>43465</v>
      </c>
    </row>
    <row r="2" spans="1:98" x14ac:dyDescent="0.25">
      <c r="A2" t="s">
        <v>7</v>
      </c>
      <c r="B2" s="8">
        <v>-2.10334977984144</v>
      </c>
      <c r="C2" s="8">
        <v>-3.2095490723633402</v>
      </c>
      <c r="D2" s="8">
        <v>-6.9574820542238998</v>
      </c>
      <c r="E2" s="8">
        <v>-0.32640949485521797</v>
      </c>
      <c r="F2" s="8">
        <v>5.2710843361129198</v>
      </c>
      <c r="G2" s="8">
        <v>-1.28755364936687</v>
      </c>
      <c r="H2" s="8">
        <v>-0.36640360640157699</v>
      </c>
      <c r="I2" s="8">
        <v>-9.7878359245856696</v>
      </c>
      <c r="J2" s="8">
        <v>-1.85010975284759</v>
      </c>
      <c r="K2" s="8">
        <v>8.8881600526344595</v>
      </c>
      <c r="L2" s="8">
        <v>3.0421686725289798</v>
      </c>
      <c r="M2" s="8">
        <v>8.8513319975435998</v>
      </c>
      <c r="N2" s="8">
        <v>-4.5526315815779403</v>
      </c>
      <c r="O2" s="8">
        <v>15.2467604073665</v>
      </c>
      <c r="P2" s="8">
        <v>-0.96385542044679096</v>
      </c>
      <c r="Q2" s="8">
        <v>8.9051094893672005</v>
      </c>
      <c r="R2" s="8">
        <v>-4.8927613946153397</v>
      </c>
      <c r="S2" s="8">
        <v>-4.8625792822085101</v>
      </c>
      <c r="T2" s="8">
        <v>-4.1686631518598096</v>
      </c>
      <c r="U2" s="8">
        <v>-0.74999999973239795</v>
      </c>
      <c r="V2" s="8">
        <v>5.2896725463195802</v>
      </c>
      <c r="W2" s="8">
        <v>6.9722557287909002</v>
      </c>
      <c r="X2" s="8">
        <v>0.81190798415951004</v>
      </c>
      <c r="Y2" s="8">
        <v>13.068648750245901</v>
      </c>
      <c r="Z2" s="8">
        <v>-0.29529635198071202</v>
      </c>
      <c r="AA2" s="8">
        <v>16.352866512229301</v>
      </c>
      <c r="AB2" s="8">
        <v>2.1115322143120401</v>
      </c>
      <c r="AC2" s="8">
        <v>5.1608342172461601</v>
      </c>
      <c r="AD2" s="8">
        <v>-0.97478991445846297</v>
      </c>
      <c r="AE2" s="8">
        <v>16.259334691383899</v>
      </c>
      <c r="AF2" s="8">
        <v>2.1551724135152801</v>
      </c>
      <c r="AG2" s="8">
        <v>-2.2784810150431301</v>
      </c>
      <c r="AH2" s="8">
        <v>-4.9222797935134102</v>
      </c>
      <c r="AI2" s="8">
        <v>-4.7683923700147099</v>
      </c>
      <c r="AJ2" s="8">
        <v>-3.0360832933608601</v>
      </c>
      <c r="AK2" s="8">
        <v>0.22853411772645299</v>
      </c>
      <c r="AL2" s="8">
        <v>2.0358306207385999</v>
      </c>
      <c r="AM2" s="8">
        <v>0.76616121355215205</v>
      </c>
      <c r="AN2" s="8">
        <v>11.460843373457999</v>
      </c>
      <c r="AO2" s="8">
        <v>2.7969193343769398</v>
      </c>
      <c r="AP2" s="8">
        <v>-8.9941458221189308</v>
      </c>
      <c r="AQ2" s="8">
        <v>5.0000000008991998</v>
      </c>
      <c r="AR2" s="8">
        <v>-3.7872458936234898</v>
      </c>
      <c r="AS2" s="8">
        <v>-0.998552820576881</v>
      </c>
      <c r="AT2" s="8">
        <v>4.5461189893393898</v>
      </c>
      <c r="AU2" s="8">
        <v>5.2572706923381203</v>
      </c>
      <c r="AV2" s="8">
        <v>0.94314559075323601</v>
      </c>
      <c r="AW2" s="8">
        <v>14.772117962320801</v>
      </c>
      <c r="AX2" s="8">
        <v>14.517636065348301</v>
      </c>
      <c r="AY2" s="8">
        <v>6.0683324846095399</v>
      </c>
      <c r="AZ2" s="8">
        <v>0.72635430473846396</v>
      </c>
      <c r="BA2" s="8">
        <v>9.9259259254322192</v>
      </c>
      <c r="BB2" s="8">
        <v>-4.1208791216081497</v>
      </c>
      <c r="BC2" s="8">
        <v>10.7927411644096</v>
      </c>
      <c r="BD2" s="8">
        <v>1.89655172244743</v>
      </c>
      <c r="BE2" s="8">
        <v>5.4145516085369403</v>
      </c>
      <c r="BF2" s="8">
        <v>-1.36436597079922</v>
      </c>
      <c r="BG2" s="8">
        <v>7.1898110097288397</v>
      </c>
      <c r="BH2" s="8">
        <v>3.1258778368158202</v>
      </c>
      <c r="BI2" s="8">
        <v>5.00000000054954</v>
      </c>
      <c r="BJ2" s="8">
        <v>5.8906525588493999</v>
      </c>
      <c r="BK2" s="8">
        <v>-8.8274483686809102</v>
      </c>
      <c r="BL2" s="8">
        <v>4.38436244107909</v>
      </c>
      <c r="BM2" s="8">
        <v>-0.84004200195883005</v>
      </c>
      <c r="BN2" s="8">
        <v>-7.0169252478226403</v>
      </c>
      <c r="BO2" s="8">
        <v>6.9776260906988297</v>
      </c>
      <c r="BP2" s="8">
        <v>-19.3157519616455</v>
      </c>
      <c r="BQ2" s="8">
        <v>5.4328621921898801</v>
      </c>
      <c r="BR2" s="8">
        <v>0.46082949362560299</v>
      </c>
      <c r="BS2" s="8">
        <v>-0.20525451740095499</v>
      </c>
      <c r="BT2" s="8">
        <v>3.6610448400598501</v>
      </c>
      <c r="BU2" s="8">
        <v>7.7044025150515303</v>
      </c>
      <c r="BV2" s="8">
        <v>5.87591240862562</v>
      </c>
      <c r="BW2" s="8">
        <v>-1.24095139732709</v>
      </c>
      <c r="BX2" s="8">
        <v>-2.88624787790833</v>
      </c>
      <c r="BY2" s="8">
        <v>1.5734265735172901</v>
      </c>
      <c r="BZ2" s="8">
        <v>11.5774746422817</v>
      </c>
      <c r="CA2" s="8">
        <v>12.8526645762015</v>
      </c>
      <c r="CB2" s="8">
        <v>-2.49728555773242</v>
      </c>
      <c r="CC2" s="8">
        <v>-1.08574610291192</v>
      </c>
      <c r="CD2" s="8">
        <v>0.50661412784933602</v>
      </c>
      <c r="CE2" s="8">
        <v>-6.9820461674003198</v>
      </c>
      <c r="CF2" s="8">
        <v>3.1249999989814801</v>
      </c>
      <c r="CG2" s="8">
        <v>11.428571428739801</v>
      </c>
      <c r="CH2" s="8">
        <v>-14.245014246030699</v>
      </c>
      <c r="CI2" s="8">
        <v>10.7641196003242</v>
      </c>
      <c r="CJ2" s="8">
        <v>-3.2258064504867598</v>
      </c>
      <c r="CK2" s="8">
        <v>-1.23456790222386</v>
      </c>
      <c r="CL2" s="8">
        <v>-3.0625000012613102</v>
      </c>
      <c r="CM2" s="8">
        <v>5.3836234682666602</v>
      </c>
      <c r="CN2" s="8">
        <v>-3.1259577076310201</v>
      </c>
      <c r="CO2" s="8">
        <v>-10.787725403353299</v>
      </c>
      <c r="CP2" s="8">
        <v>0.67375886524816397</v>
      </c>
      <c r="CQ2" s="8">
        <v>-7.8651685393258504</v>
      </c>
      <c r="CR2" s="8">
        <v>-8.9939024390243905</v>
      </c>
      <c r="CS2" s="8">
        <v>-3.4782608695652102</v>
      </c>
      <c r="CT2" s="8">
        <v>-7.7649077649077496</v>
      </c>
    </row>
    <row r="3" spans="1:98" x14ac:dyDescent="0.25">
      <c r="A3" t="s">
        <v>8</v>
      </c>
      <c r="B3" s="8">
        <v>2.82776349568026</v>
      </c>
      <c r="C3" s="8">
        <v>-13.8636363620982</v>
      </c>
      <c r="D3" s="8">
        <v>-5.9210526322929304</v>
      </c>
      <c r="E3" s="8">
        <v>-4.6433566445889802</v>
      </c>
      <c r="F3" s="8">
        <v>2.9890500142921699</v>
      </c>
      <c r="G3" s="8">
        <v>4.3103448275821501</v>
      </c>
      <c r="H3" s="8">
        <v>-0.52631578940520696</v>
      </c>
      <c r="I3" s="8">
        <v>2.1999443056250501</v>
      </c>
      <c r="J3" s="8">
        <v>-6.4305177097191599</v>
      </c>
      <c r="K3" s="8">
        <v>1.80580225327058</v>
      </c>
      <c r="L3" s="8">
        <v>3.51846467042192</v>
      </c>
      <c r="M3" s="8">
        <v>3.1011969548388998</v>
      </c>
      <c r="N3" s="8">
        <v>3.6411609507510199</v>
      </c>
      <c r="O3" s="8">
        <v>13.6456211809615</v>
      </c>
      <c r="P3" s="8">
        <v>-0.464498143720526</v>
      </c>
      <c r="Q3" s="8">
        <v>9.9693851128395394</v>
      </c>
      <c r="R3" s="8">
        <v>2.0790448730045901</v>
      </c>
      <c r="S3" s="8">
        <v>0.92760637282760505</v>
      </c>
      <c r="T3" s="8">
        <v>6.9416498998998497</v>
      </c>
      <c r="U3" s="8">
        <v>5.5503292559077497</v>
      </c>
      <c r="V3" s="8">
        <v>-5.3475935852441401</v>
      </c>
      <c r="W3" s="8">
        <v>8.9118198864301501</v>
      </c>
      <c r="X3" s="8">
        <v>7.6658053416911498</v>
      </c>
      <c r="Y3" s="8">
        <v>15.5896607416742</v>
      </c>
      <c r="Z3" s="8">
        <v>6.9881201928012802</v>
      </c>
      <c r="AA3" s="8">
        <v>21.619856303315501</v>
      </c>
      <c r="AB3" s="8">
        <v>8.9181079889236496</v>
      </c>
      <c r="AC3" s="8">
        <v>8.3249749263656607</v>
      </c>
      <c r="AD3" s="8">
        <v>3.4259259259538299</v>
      </c>
      <c r="AE3" s="8">
        <v>13.339301701526299</v>
      </c>
      <c r="AF3" s="8">
        <v>2.1276595777388199</v>
      </c>
      <c r="AG3" s="8">
        <v>8.9506172822698904</v>
      </c>
      <c r="AH3" s="8">
        <v>-12.6770538234329</v>
      </c>
      <c r="AI3" s="8">
        <v>3.6496350357575902</v>
      </c>
      <c r="AJ3" s="8">
        <v>2.4256651000087701</v>
      </c>
      <c r="AK3" s="8">
        <v>7.7971233890609097</v>
      </c>
      <c r="AL3" s="8">
        <v>7.8651685363684898</v>
      </c>
      <c r="AM3" s="8">
        <v>7.0312499987644301</v>
      </c>
      <c r="AN3" s="8">
        <v>11.3949825682107</v>
      </c>
      <c r="AO3" s="8">
        <v>-0.34863451619258101</v>
      </c>
      <c r="AP3" s="8">
        <v>-4.3249561663841396</v>
      </c>
      <c r="AQ3" s="8">
        <v>-6.5363469753964702</v>
      </c>
      <c r="AR3" s="8">
        <v>-10.784313724212099</v>
      </c>
      <c r="AS3" s="8">
        <v>-5.1282051280537901</v>
      </c>
      <c r="AT3" s="8">
        <v>3.0888030893366998</v>
      </c>
      <c r="AU3" s="8">
        <v>6.5917602993843101</v>
      </c>
      <c r="AV3" s="8">
        <v>5.4111033038153602</v>
      </c>
      <c r="AW3" s="8">
        <v>13.2191780814792</v>
      </c>
      <c r="AX3" s="8">
        <v>1.08892922082156</v>
      </c>
      <c r="AY3" s="8">
        <v>11.430281270129599</v>
      </c>
      <c r="AZ3" s="8">
        <v>0.58856819423429596</v>
      </c>
      <c r="BA3" s="8">
        <v>8.6605080832358894</v>
      </c>
      <c r="BB3" s="8">
        <v>-2.8923406559664602</v>
      </c>
      <c r="BC3" s="8">
        <v>-11.252068394175099</v>
      </c>
      <c r="BD3" s="8">
        <v>-3.9154754499718201</v>
      </c>
      <c r="BE3" s="8">
        <v>6.3389391992291904</v>
      </c>
      <c r="BF3" s="8">
        <v>2.3722627730709198</v>
      </c>
      <c r="BG3" s="8">
        <v>5.5852644079441802</v>
      </c>
      <c r="BH3" s="8">
        <v>-1.51941474511466</v>
      </c>
      <c r="BI3" s="8">
        <v>-5.5428571430482201</v>
      </c>
      <c r="BJ3" s="8">
        <v>5.2631578943159703</v>
      </c>
      <c r="BK3" s="8">
        <v>-11.034482760149199</v>
      </c>
      <c r="BL3" s="8">
        <v>0.87895050362589699</v>
      </c>
      <c r="BM3" s="8">
        <v>0.86321381257463703</v>
      </c>
      <c r="BN3" s="8">
        <v>-3.09210526378657</v>
      </c>
      <c r="BO3" s="8">
        <v>4.0733197562675896</v>
      </c>
      <c r="BP3" s="8">
        <v>-30.025773194941799</v>
      </c>
      <c r="BQ3" s="8">
        <v>-4.1436464081072799</v>
      </c>
      <c r="BR3" s="8">
        <v>6.1479346809107902</v>
      </c>
      <c r="BS3" s="8">
        <v>-9.4424460408420394</v>
      </c>
      <c r="BT3" s="8">
        <v>-6.9513406158758704</v>
      </c>
      <c r="BU3" s="8">
        <v>3.93700787196491</v>
      </c>
      <c r="BV3" s="8">
        <v>1.51515151667785</v>
      </c>
      <c r="BW3" s="8">
        <v>-5.4726368158627103</v>
      </c>
      <c r="BX3" s="8">
        <v>3.3826790136381599</v>
      </c>
      <c r="BY3" s="8">
        <v>7.8864353317935798</v>
      </c>
      <c r="BZ3" s="8">
        <v>15.9880834162007</v>
      </c>
      <c r="CA3" s="8">
        <v>21.0616438342938</v>
      </c>
      <c r="CB3" s="8">
        <v>-2.9285714290040001</v>
      </c>
      <c r="CC3" s="8">
        <v>-9.0507726249370997</v>
      </c>
      <c r="CD3" s="8">
        <v>-3.23624595335427</v>
      </c>
      <c r="CE3" s="8">
        <v>2.9610829113933401</v>
      </c>
      <c r="CF3" s="8">
        <v>10.0246507798793</v>
      </c>
      <c r="CG3" s="8">
        <v>8.3204930677255806</v>
      </c>
      <c r="CH3" s="8">
        <v>4.1251778080174697</v>
      </c>
      <c r="CI3" s="8">
        <v>13.387978139400101</v>
      </c>
      <c r="CJ3" s="8">
        <v>-0.59206631197745696</v>
      </c>
      <c r="CK3" s="8">
        <v>-2.0125248090610799</v>
      </c>
      <c r="CL3" s="8">
        <v>-0.90370832185049399</v>
      </c>
      <c r="CM3" s="8">
        <v>7.4842767293185997</v>
      </c>
      <c r="CN3" s="8">
        <v>-2.1637426900585002</v>
      </c>
      <c r="CO3" s="8">
        <v>-3.2277346084877898</v>
      </c>
      <c r="CP3" s="8">
        <v>-5.8060531192094098</v>
      </c>
      <c r="CQ3" s="8">
        <v>-14.0333660451423</v>
      </c>
      <c r="CR3" s="8">
        <v>-8.6757990867579906</v>
      </c>
      <c r="CS3" s="8">
        <v>-5.4800339847069104</v>
      </c>
      <c r="CT3" s="8">
        <v>-0.67415730337076996</v>
      </c>
    </row>
    <row r="4" spans="1:98" x14ac:dyDescent="0.25">
      <c r="A4" t="s">
        <v>9</v>
      </c>
      <c r="B4" s="8">
        <v>-2.0833333344525999</v>
      </c>
      <c r="C4" s="8">
        <v>5.9574468075182399</v>
      </c>
      <c r="D4" s="8">
        <v>-7.20000000099611</v>
      </c>
      <c r="E4" s="8">
        <v>-7.3275862069521596</v>
      </c>
      <c r="F4" s="8">
        <v>-5.9360730571462899</v>
      </c>
      <c r="G4" s="8">
        <v>2.9126213600045601</v>
      </c>
      <c r="H4" s="8">
        <v>-6.5727699539662598</v>
      </c>
      <c r="I4" s="8">
        <v>5.5276381926382401</v>
      </c>
      <c r="J4" s="8">
        <v>-12.380952381787401</v>
      </c>
      <c r="K4" s="8">
        <v>-31.2849162010878</v>
      </c>
      <c r="L4" s="8">
        <v>18.6991869887989</v>
      </c>
      <c r="M4" s="8">
        <v>-12.0805369116778</v>
      </c>
      <c r="N4" s="8">
        <v>-15.648854961404799</v>
      </c>
      <c r="O4" s="8">
        <v>41.176470589590899</v>
      </c>
      <c r="P4" s="8">
        <v>2.5477707001462</v>
      </c>
      <c r="Q4" s="8">
        <v>34.161490686289902</v>
      </c>
      <c r="R4" s="8">
        <v>-10.416666666512</v>
      </c>
      <c r="S4" s="8">
        <v>-8.2687338480084804</v>
      </c>
      <c r="T4" s="8">
        <v>18.356164384539799</v>
      </c>
      <c r="U4" s="8">
        <v>0.46296296232970502</v>
      </c>
      <c r="V4" s="8">
        <v>-0.46082949135969298</v>
      </c>
      <c r="W4" s="8">
        <v>0.46728972101941502</v>
      </c>
      <c r="X4" s="8">
        <v>14.418604648887699</v>
      </c>
      <c r="Y4" s="8">
        <v>10.162601624757</v>
      </c>
      <c r="Z4" s="8">
        <v>6.1992619925666599</v>
      </c>
      <c r="AA4" s="8">
        <v>15.7053509365129</v>
      </c>
      <c r="AB4" s="8">
        <v>33.016061870493402</v>
      </c>
      <c r="AC4" s="8">
        <v>-5.4114490157798398</v>
      </c>
      <c r="AD4" s="8">
        <v>30.9692671408691</v>
      </c>
      <c r="AE4" s="8">
        <v>7.00361010887136</v>
      </c>
      <c r="AF4" s="8">
        <v>-8.7972508593362608</v>
      </c>
      <c r="AG4" s="8">
        <v>-0.90429540304406397</v>
      </c>
      <c r="AH4" s="8">
        <v>-16.653992395322199</v>
      </c>
      <c r="AI4" s="8">
        <v>-0.86678832165118003</v>
      </c>
      <c r="AJ4" s="8">
        <v>12.7013345596778</v>
      </c>
      <c r="AK4" s="8">
        <v>-6.1224489801020603</v>
      </c>
      <c r="AL4" s="8">
        <v>-18.1739130443991</v>
      </c>
      <c r="AM4" s="8">
        <v>8.3421891604652991</v>
      </c>
      <c r="AN4" s="8">
        <v>19.9442119950128</v>
      </c>
      <c r="AO4" s="8">
        <v>-1.8992248046635101</v>
      </c>
      <c r="AP4" s="8">
        <v>-6.0509554139439601</v>
      </c>
      <c r="AQ4" s="8">
        <v>5.3389830523002901</v>
      </c>
      <c r="AR4" s="8">
        <v>-18.986323412207501</v>
      </c>
      <c r="AS4" s="8">
        <v>-5.1638530273234302</v>
      </c>
      <c r="AT4" s="8">
        <v>7.5916230350464096</v>
      </c>
      <c r="AU4" s="8">
        <v>9.0510948913743707</v>
      </c>
      <c r="AV4" s="8">
        <v>-2.9004908516574002</v>
      </c>
      <c r="AW4" s="8">
        <v>19.882246378464298</v>
      </c>
      <c r="AX4" s="8">
        <v>4.34454098876631</v>
      </c>
      <c r="AY4" s="8">
        <v>10.0651701664363</v>
      </c>
      <c r="AZ4" s="8">
        <v>-24.2857142865771</v>
      </c>
      <c r="BA4" s="8">
        <v>2.91595197350791</v>
      </c>
      <c r="BB4" s="8">
        <v>33.052631580614801</v>
      </c>
      <c r="BC4" s="8">
        <v>-4.4620253170985702</v>
      </c>
      <c r="BD4" s="8">
        <v>7.6184166958553901</v>
      </c>
      <c r="BE4" s="8">
        <v>8.4641428119585296</v>
      </c>
      <c r="BF4" s="8">
        <v>5.56186152010598</v>
      </c>
      <c r="BG4" s="8">
        <v>-7.9092920362338601</v>
      </c>
      <c r="BH4" s="8">
        <v>-6.2162162165229997</v>
      </c>
      <c r="BI4" s="8">
        <v>-6.5321805949366398</v>
      </c>
      <c r="BJ4" s="8">
        <v>10.8941418281129</v>
      </c>
      <c r="BK4" s="8">
        <v>-18.937287611557402</v>
      </c>
      <c r="BL4" s="8">
        <v>9.3749999992712905</v>
      </c>
      <c r="BM4" s="8">
        <v>8.5365853681383292</v>
      </c>
      <c r="BN4" s="8">
        <v>16.3374098431525</v>
      </c>
      <c r="BO4" s="8">
        <v>-7.8167115912468601</v>
      </c>
      <c r="BP4" s="8">
        <v>-16.414875072565</v>
      </c>
      <c r="BQ4" s="8">
        <v>5.3180396247240598</v>
      </c>
      <c r="BR4" s="8">
        <v>1.205125E-9</v>
      </c>
      <c r="BS4" s="8">
        <v>-5.2461139908308896</v>
      </c>
      <c r="BT4" s="8">
        <v>-4.7846889942172997</v>
      </c>
      <c r="BU4" s="8">
        <v>-6.3005983795715501</v>
      </c>
      <c r="BV4" s="8">
        <v>7.8136739311903503</v>
      </c>
      <c r="BW4" s="8">
        <v>-6.3066202088299201</v>
      </c>
      <c r="BX4" s="8">
        <v>-4.8533140149214402</v>
      </c>
      <c r="BY4" s="8">
        <v>-9.9733536332149999</v>
      </c>
      <c r="BZ4" s="8">
        <v>1.96652719528623</v>
      </c>
      <c r="CA4" s="8">
        <v>-6.6064833834478902</v>
      </c>
      <c r="CB4" s="8">
        <v>5.7391304313551403</v>
      </c>
      <c r="CC4" s="8">
        <v>-20.435855263114998</v>
      </c>
      <c r="CD4" s="8">
        <v>-7.11009E-10</v>
      </c>
      <c r="CE4" s="8">
        <v>15.999999999026</v>
      </c>
      <c r="CF4" s="8">
        <v>-0.43103448196745198</v>
      </c>
      <c r="CG4" s="8">
        <v>-21.551724139927298</v>
      </c>
      <c r="CH4" s="8">
        <v>-3.29670329499716</v>
      </c>
      <c r="CI4" s="8">
        <v>28.352272727308399</v>
      </c>
      <c r="CJ4" s="8">
        <v>-23.723404255454501</v>
      </c>
      <c r="CK4" s="8">
        <v>-5.95932760493569</v>
      </c>
      <c r="CL4" s="8">
        <v>80.357142856519403</v>
      </c>
      <c r="CM4" s="8">
        <v>-15.940594058741</v>
      </c>
      <c r="CN4" s="8">
        <v>-1.6237623762375999</v>
      </c>
      <c r="CO4" s="8">
        <v>-3.9855072463768302</v>
      </c>
      <c r="CP4" s="8">
        <v>9.8113207547169292</v>
      </c>
      <c r="CQ4" s="8">
        <v>-6.7732115677321199</v>
      </c>
      <c r="CR4" s="8">
        <v>-12.244897959183699</v>
      </c>
      <c r="CS4" s="8">
        <v>1.4526710402999099</v>
      </c>
      <c r="CT4" s="8">
        <v>-19.884526558891501</v>
      </c>
    </row>
    <row r="5" spans="1:98" x14ac:dyDescent="0.25">
      <c r="A5" t="s">
        <v>41</v>
      </c>
      <c r="B5" s="8" t="s">
        <v>10</v>
      </c>
      <c r="C5" s="8" t="s">
        <v>10</v>
      </c>
      <c r="D5" s="8" t="s">
        <v>10</v>
      </c>
      <c r="E5" s="8" t="s">
        <v>10</v>
      </c>
      <c r="F5" s="8" t="s">
        <v>10</v>
      </c>
      <c r="G5" s="8" t="s">
        <v>10</v>
      </c>
      <c r="H5" s="8" t="s">
        <v>10</v>
      </c>
      <c r="I5" s="8" t="s">
        <v>10</v>
      </c>
      <c r="J5" s="8" t="s">
        <v>10</v>
      </c>
      <c r="K5" s="8" t="s">
        <v>10</v>
      </c>
      <c r="L5" s="8" t="s">
        <v>10</v>
      </c>
      <c r="M5" s="8" t="s">
        <v>10</v>
      </c>
      <c r="N5" s="8" t="s">
        <v>10</v>
      </c>
      <c r="O5" s="8" t="s">
        <v>10</v>
      </c>
      <c r="P5" s="8" t="s">
        <v>10</v>
      </c>
      <c r="Q5" s="8" t="s">
        <v>10</v>
      </c>
      <c r="R5" s="8" t="s">
        <v>10</v>
      </c>
      <c r="S5" s="8" t="s">
        <v>10</v>
      </c>
      <c r="T5" s="8" t="s">
        <v>10</v>
      </c>
      <c r="U5" s="8" t="s">
        <v>10</v>
      </c>
      <c r="V5" s="8" t="s">
        <v>10</v>
      </c>
      <c r="W5" s="8" t="s">
        <v>10</v>
      </c>
      <c r="X5" s="8" t="s">
        <v>10</v>
      </c>
      <c r="Y5" s="8" t="s">
        <v>10</v>
      </c>
      <c r="Z5" s="8" t="s">
        <v>10</v>
      </c>
      <c r="AA5" s="8" t="s">
        <v>10</v>
      </c>
      <c r="AB5" s="8" t="s">
        <v>10</v>
      </c>
      <c r="AC5" s="8" t="s">
        <v>10</v>
      </c>
      <c r="AD5" s="8" t="s">
        <v>10</v>
      </c>
      <c r="AE5" s="8" t="s">
        <v>10</v>
      </c>
      <c r="AF5" s="8" t="s">
        <v>10</v>
      </c>
      <c r="AG5" s="8" t="s">
        <v>10</v>
      </c>
      <c r="AH5" s="8" t="s">
        <v>10</v>
      </c>
      <c r="AI5" s="8" t="s">
        <v>10</v>
      </c>
      <c r="AJ5" s="8" t="s">
        <v>10</v>
      </c>
      <c r="AK5" s="8" t="s">
        <v>10</v>
      </c>
      <c r="AL5" s="8" t="s">
        <v>10</v>
      </c>
      <c r="AM5" s="8" t="s">
        <v>10</v>
      </c>
      <c r="AN5" s="8" t="s">
        <v>10</v>
      </c>
      <c r="AO5" s="8" t="s">
        <v>10</v>
      </c>
      <c r="AP5" s="8" t="s">
        <v>10</v>
      </c>
      <c r="AQ5" s="8" t="s">
        <v>10</v>
      </c>
      <c r="AR5" s="8" t="s">
        <v>10</v>
      </c>
      <c r="AS5" s="8" t="s">
        <v>10</v>
      </c>
      <c r="AT5" s="8" t="s">
        <v>10</v>
      </c>
      <c r="AU5" s="8" t="s">
        <v>10</v>
      </c>
      <c r="AV5" s="8" t="s">
        <v>10</v>
      </c>
      <c r="AW5" s="8" t="s">
        <v>10</v>
      </c>
      <c r="AX5" s="8" t="s">
        <v>10</v>
      </c>
      <c r="AY5" s="8" t="s">
        <v>10</v>
      </c>
      <c r="AZ5" s="8">
        <v>4.7999999998952001</v>
      </c>
      <c r="BA5" s="8">
        <v>6.0305343503706403</v>
      </c>
      <c r="BB5" s="8">
        <v>5.4774241299157902</v>
      </c>
      <c r="BC5" s="8">
        <v>6.6666666649795703</v>
      </c>
      <c r="BD5" s="8">
        <v>2.30263157989152</v>
      </c>
      <c r="BE5" s="8">
        <v>6.0450160763495102</v>
      </c>
      <c r="BF5" s="8">
        <v>9.4602789585309406</v>
      </c>
      <c r="BG5" s="8">
        <v>13.4072022135532</v>
      </c>
      <c r="BH5" s="8">
        <v>-7.4255007325822797</v>
      </c>
      <c r="BI5" s="8">
        <v>-6.8073878628838802</v>
      </c>
      <c r="BJ5" s="8">
        <v>2.88788221792462</v>
      </c>
      <c r="BK5" s="8">
        <v>4.56796917974376</v>
      </c>
      <c r="BL5" s="8">
        <v>-3.73684210569093</v>
      </c>
      <c r="BM5" s="8">
        <v>0.65609622790057098</v>
      </c>
      <c r="BN5" s="8">
        <v>0.85836909683296703</v>
      </c>
      <c r="BO5" s="8">
        <v>2.9255319123363801</v>
      </c>
      <c r="BP5" s="8">
        <v>-17.268041238111199</v>
      </c>
      <c r="BQ5" s="8">
        <v>-3.4890965741797899</v>
      </c>
      <c r="BR5" s="8">
        <v>3.0987734012052601</v>
      </c>
      <c r="BS5" s="8">
        <v>4.5251752722619099</v>
      </c>
      <c r="BT5" s="8">
        <v>-7.86585365805509</v>
      </c>
      <c r="BU5" s="8">
        <v>9.4709340299559308</v>
      </c>
      <c r="BV5" s="8">
        <v>6.8615751784170298</v>
      </c>
      <c r="BW5" s="8">
        <v>-0.55834729307391295</v>
      </c>
      <c r="BX5" s="8">
        <v>-9.38177874252397</v>
      </c>
      <c r="BY5" s="8">
        <v>-1.7953321378090299</v>
      </c>
      <c r="BZ5" s="8">
        <v>8.2822085899727096</v>
      </c>
      <c r="CA5" s="8">
        <v>29.1218130329394</v>
      </c>
      <c r="CB5" s="8">
        <v>3.3290652968341399</v>
      </c>
      <c r="CC5" s="8">
        <v>7.5175547294228799</v>
      </c>
      <c r="CD5" s="8">
        <v>13.1386861321915</v>
      </c>
      <c r="CE5" s="8">
        <v>-1.8524871358291699</v>
      </c>
      <c r="CF5" s="8">
        <v>14.470464872394199</v>
      </c>
      <c r="CG5" s="8">
        <v>5.8562836328581502</v>
      </c>
      <c r="CH5" s="8">
        <v>10.0478468895768</v>
      </c>
      <c r="CI5" s="8">
        <v>-5.8967391297886902</v>
      </c>
      <c r="CJ5" s="8">
        <v>-2.44886975350936</v>
      </c>
      <c r="CK5" s="8">
        <v>-10.2344827584181</v>
      </c>
      <c r="CL5" s="8">
        <v>-1.84388444989356</v>
      </c>
      <c r="CM5" s="8">
        <v>6.5122103931759998</v>
      </c>
      <c r="CN5" s="8">
        <v>8.2706766917293209</v>
      </c>
      <c r="CO5" s="8">
        <v>-3.7222222222222401</v>
      </c>
      <c r="CP5" s="8">
        <v>-8.5112521638776801</v>
      </c>
      <c r="CQ5" s="8">
        <v>-9.8966489195114598</v>
      </c>
      <c r="CR5" s="8">
        <v>-10.6360792492179</v>
      </c>
      <c r="CS5" s="8">
        <v>15.1864667435601</v>
      </c>
      <c r="CT5" s="8">
        <v>-6.4753004005340298</v>
      </c>
    </row>
    <row r="6" spans="1:98" x14ac:dyDescent="0.25">
      <c r="A6" t="s">
        <v>42</v>
      </c>
      <c r="B6" s="8" t="s">
        <v>10</v>
      </c>
      <c r="C6" s="8" t="s">
        <v>10</v>
      </c>
      <c r="D6" s="8" t="s">
        <v>10</v>
      </c>
      <c r="E6" s="8" t="s">
        <v>10</v>
      </c>
      <c r="F6" s="8" t="s">
        <v>10</v>
      </c>
      <c r="G6" s="8" t="s">
        <v>10</v>
      </c>
      <c r="H6" s="8" t="s">
        <v>10</v>
      </c>
      <c r="I6" s="8" t="s">
        <v>10</v>
      </c>
      <c r="J6" s="8" t="s">
        <v>10</v>
      </c>
      <c r="K6" s="8" t="s">
        <v>10</v>
      </c>
      <c r="L6" s="8" t="s">
        <v>10</v>
      </c>
      <c r="M6" s="8" t="s">
        <v>10</v>
      </c>
      <c r="N6" s="8" t="s">
        <v>10</v>
      </c>
      <c r="O6" s="8" t="s">
        <v>10</v>
      </c>
      <c r="P6" s="8" t="s">
        <v>10</v>
      </c>
      <c r="Q6" s="8" t="s">
        <v>10</v>
      </c>
      <c r="R6" s="8" t="s">
        <v>10</v>
      </c>
      <c r="S6" s="8" t="s">
        <v>10</v>
      </c>
      <c r="T6" s="8" t="s">
        <v>10</v>
      </c>
      <c r="U6" s="8" t="s">
        <v>10</v>
      </c>
      <c r="V6" s="8" t="s">
        <v>10</v>
      </c>
      <c r="W6" s="8" t="s">
        <v>10</v>
      </c>
      <c r="X6" s="8" t="s">
        <v>10</v>
      </c>
      <c r="Y6" s="8" t="s">
        <v>10</v>
      </c>
      <c r="Z6" s="8" t="s">
        <v>10</v>
      </c>
      <c r="AA6" s="8" t="s">
        <v>10</v>
      </c>
      <c r="AB6" s="8" t="s">
        <v>10</v>
      </c>
      <c r="AC6" s="8" t="s">
        <v>10</v>
      </c>
      <c r="AD6" s="8">
        <v>-2.40000000010218</v>
      </c>
      <c r="AE6" s="8">
        <v>14.4808743194074</v>
      </c>
      <c r="AF6" s="8">
        <v>5.5299539192529998</v>
      </c>
      <c r="AG6" s="8">
        <v>22.2707423580026</v>
      </c>
      <c r="AH6" s="8">
        <v>-0.357142856419912</v>
      </c>
      <c r="AI6" s="8">
        <v>19.713261651124999</v>
      </c>
      <c r="AJ6" s="8">
        <v>13.473053891312</v>
      </c>
      <c r="AK6" s="8">
        <v>10.4438642284395</v>
      </c>
      <c r="AL6" s="8">
        <v>-14.1843971642451</v>
      </c>
      <c r="AM6" s="8">
        <v>-28.3746556478707</v>
      </c>
      <c r="AN6" s="8">
        <v>-12.111801242030699</v>
      </c>
      <c r="AO6" s="8">
        <v>1.0600706714538599</v>
      </c>
      <c r="AP6" s="8">
        <v>3.8674033141152102</v>
      </c>
      <c r="AQ6" s="8">
        <v>0.177304962987135</v>
      </c>
      <c r="AR6" s="8">
        <v>-1.06194690217867</v>
      </c>
      <c r="AS6" s="8">
        <v>-10.017889087918601</v>
      </c>
      <c r="AT6" s="8">
        <v>6.95825049651115</v>
      </c>
      <c r="AU6" s="8">
        <v>-1.1152416340914999</v>
      </c>
      <c r="AV6" s="8">
        <v>7.5187969931936003</v>
      </c>
      <c r="AW6" s="8">
        <v>14.285714287108201</v>
      </c>
      <c r="AX6" s="8">
        <v>2.3148148152458501</v>
      </c>
      <c r="AY6" s="8">
        <v>-8.1447963809113908</v>
      </c>
      <c r="AZ6" s="8">
        <v>-10.096153846241799</v>
      </c>
      <c r="BA6" s="8">
        <v>-13.5472370777733</v>
      </c>
      <c r="BB6" s="8">
        <v>6.2374245480825801</v>
      </c>
      <c r="BC6" s="8">
        <v>-1.325757577943</v>
      </c>
      <c r="BD6" s="8">
        <v>-6.7178502875337998</v>
      </c>
      <c r="BE6" s="8">
        <v>0.411522634877803</v>
      </c>
      <c r="BF6" s="8">
        <v>-24.3852459029405</v>
      </c>
      <c r="BG6" s="8">
        <v>-4.5945945952790801</v>
      </c>
      <c r="BH6" s="8">
        <v>5.9490084975907704</v>
      </c>
      <c r="BI6" s="8">
        <v>-4.6524064174654702</v>
      </c>
      <c r="BJ6" s="8">
        <v>-1.5143017387911899</v>
      </c>
      <c r="BK6" s="8">
        <v>-5.2961275635613303</v>
      </c>
      <c r="BL6" s="8">
        <v>4.5099218271244199</v>
      </c>
      <c r="BM6" s="8">
        <v>-1.09321058939828</v>
      </c>
      <c r="BN6" s="8">
        <v>-4.45225541905313</v>
      </c>
      <c r="BO6" s="8">
        <v>-7.7866339660459998</v>
      </c>
      <c r="BP6" s="8">
        <v>-10.429042903787</v>
      </c>
      <c r="BQ6" s="8">
        <v>-14.2225497427462</v>
      </c>
      <c r="BR6" s="8">
        <v>4.0378006889560298</v>
      </c>
      <c r="BS6" s="8">
        <v>-1.72413793188478</v>
      </c>
      <c r="BT6" s="8">
        <v>9.0225563921293404</v>
      </c>
      <c r="BU6" s="8">
        <v>-3.6237471081093902</v>
      </c>
      <c r="BV6" s="8">
        <v>13.199999999366399</v>
      </c>
      <c r="BW6" s="8">
        <v>12.084805653326301</v>
      </c>
      <c r="BX6" s="8">
        <v>-3.5623409655299598</v>
      </c>
      <c r="BY6" s="8">
        <v>-5.27704485329697</v>
      </c>
      <c r="BZ6" s="8">
        <v>11.2351709693771</v>
      </c>
      <c r="CA6" s="8">
        <v>14.9309912150924</v>
      </c>
      <c r="CB6" s="8">
        <v>1.29519697765099</v>
      </c>
      <c r="CC6" s="8">
        <v>28.396377199616399</v>
      </c>
      <c r="CD6" s="8">
        <v>16.3485477171097</v>
      </c>
      <c r="CE6" s="8">
        <v>-12.5614035099135</v>
      </c>
      <c r="CF6" s="8">
        <v>20.144462277814799</v>
      </c>
      <c r="CG6" s="8">
        <v>-11.2449799186827</v>
      </c>
      <c r="CH6" s="8">
        <v>27.4509803924905</v>
      </c>
      <c r="CI6" s="8">
        <v>5.6804733724075396</v>
      </c>
      <c r="CJ6" s="8">
        <v>9.1748768508661094</v>
      </c>
      <c r="CK6" s="8">
        <v>0.56401579137548297</v>
      </c>
      <c r="CL6" s="8">
        <v>-20.919798093585602</v>
      </c>
      <c r="CM6" s="8">
        <v>-5.5319148925941599</v>
      </c>
      <c r="CN6" s="8">
        <v>-10.6027596223675</v>
      </c>
      <c r="CO6" s="8">
        <v>17.303005686433799</v>
      </c>
      <c r="CP6" s="8">
        <v>-17.451523545706401</v>
      </c>
      <c r="CQ6" s="8">
        <v>12.365145228215701</v>
      </c>
      <c r="CR6" s="8">
        <v>-25.9970457902511</v>
      </c>
      <c r="CS6" s="8">
        <v>22.577519379845</v>
      </c>
      <c r="CT6" s="8">
        <v>-9.4071146245059598</v>
      </c>
    </row>
    <row r="7" spans="1:98" x14ac:dyDescent="0.25">
      <c r="A7" t="s">
        <v>43</v>
      </c>
      <c r="B7" s="8">
        <v>8.8825214902856295</v>
      </c>
      <c r="C7" s="8">
        <v>-11.2026875689557</v>
      </c>
      <c r="D7" s="8">
        <v>3.7790697701051101</v>
      </c>
      <c r="E7" s="8">
        <v>-5.6022408951008096</v>
      </c>
      <c r="F7" s="8">
        <v>1.19047619147767</v>
      </c>
      <c r="G7" s="8">
        <v>2.35294117650073</v>
      </c>
      <c r="H7" s="8">
        <v>7.4183976269296599</v>
      </c>
      <c r="I7" s="8">
        <v>-9.3922651930399503</v>
      </c>
      <c r="J7" s="8">
        <v>-3.04878048853374</v>
      </c>
      <c r="K7" s="8">
        <v>-11.8338999514803</v>
      </c>
      <c r="L7" s="8">
        <v>-0.719424460505247</v>
      </c>
      <c r="M7" s="8">
        <v>3.4615384602735499</v>
      </c>
      <c r="N7" s="8">
        <v>-4.9368029750973097</v>
      </c>
      <c r="O7" s="8">
        <v>-1.9685039380225799</v>
      </c>
      <c r="P7" s="8">
        <v>17.7419354869673</v>
      </c>
      <c r="Q7" s="8">
        <v>-11.472602740720401</v>
      </c>
      <c r="R7" s="8">
        <v>11.6054158588215</v>
      </c>
      <c r="S7" s="8">
        <v>-8.4922010371816103</v>
      </c>
      <c r="T7" s="8">
        <v>7.6923076938683002</v>
      </c>
      <c r="U7" s="8">
        <v>9.1071428555449891</v>
      </c>
      <c r="V7" s="8">
        <v>-3.4369885454012299</v>
      </c>
      <c r="W7" s="8">
        <v>5.4556673909896203</v>
      </c>
      <c r="X7" s="8">
        <v>15.131578948387</v>
      </c>
      <c r="Y7" s="8">
        <v>34.687953557240597</v>
      </c>
      <c r="Z7" s="8">
        <v>9.0753809147205295</v>
      </c>
      <c r="AA7" s="8">
        <v>16.269841268965301</v>
      </c>
      <c r="AB7" s="8">
        <v>-0.684931508843445</v>
      </c>
      <c r="AC7" s="8">
        <v>2.4137931028964701</v>
      </c>
      <c r="AD7" s="8">
        <v>9.0909090892823201</v>
      </c>
      <c r="AE7" s="8">
        <v>22.2222222215164</v>
      </c>
      <c r="AF7" s="8">
        <v>0.128205127457237</v>
      </c>
      <c r="AG7" s="8">
        <v>25.224071703748699</v>
      </c>
      <c r="AH7" s="8">
        <v>3.3742331259024398</v>
      </c>
      <c r="AI7" s="8">
        <v>0.478776932224179</v>
      </c>
      <c r="AJ7" s="8">
        <v>-7.1287128722232298</v>
      </c>
      <c r="AK7" s="8">
        <v>0.54945054924195902</v>
      </c>
      <c r="AL7" s="8">
        <v>7.8032786882521696</v>
      </c>
      <c r="AM7" s="8">
        <v>3.8617886174713498</v>
      </c>
      <c r="AN7" s="8">
        <v>14.814814814643199</v>
      </c>
      <c r="AO7" s="8">
        <v>-2.8770706214033002</v>
      </c>
      <c r="AP7" s="8">
        <v>4.3401240040064497</v>
      </c>
      <c r="AQ7" s="8">
        <v>-6.2818336174849998</v>
      </c>
      <c r="AR7" s="8">
        <v>-25.362318841466301</v>
      </c>
      <c r="AS7" s="8">
        <v>1.4563106817168801</v>
      </c>
      <c r="AT7" s="8">
        <v>4.5454545450138504</v>
      </c>
      <c r="AU7" s="8">
        <v>0.16511898707247699</v>
      </c>
      <c r="AV7" s="8">
        <v>20.415224911860602</v>
      </c>
      <c r="AW7" s="8">
        <v>6.9444444453661296</v>
      </c>
      <c r="AX7" s="8">
        <v>7.9777365472807604</v>
      </c>
      <c r="AY7" s="8">
        <v>-0.68928142505342305</v>
      </c>
      <c r="AZ7" s="8">
        <v>3.9111111117031898</v>
      </c>
      <c r="BA7" s="8">
        <v>23.866552609971901</v>
      </c>
      <c r="BB7" s="8">
        <v>8.55539972051678</v>
      </c>
      <c r="BC7" s="8">
        <v>7.1059431529083303</v>
      </c>
      <c r="BD7" s="8">
        <v>-4.7044632093753798</v>
      </c>
      <c r="BE7" s="8">
        <v>12.9113924060686</v>
      </c>
      <c r="BF7" s="8">
        <v>1.5695067263787701</v>
      </c>
      <c r="BG7" s="8">
        <v>7.3402125375200002</v>
      </c>
      <c r="BH7" s="8">
        <v>-2.2210743824810399</v>
      </c>
      <c r="BI7" s="8">
        <v>10.1954569459923</v>
      </c>
      <c r="BJ7" s="8">
        <v>13.0201342289539</v>
      </c>
      <c r="BK7" s="8">
        <v>-5.9473237048954601</v>
      </c>
      <c r="BL7" s="8">
        <v>2.8906955751764101</v>
      </c>
      <c r="BM7" s="8">
        <v>16.593503076683799</v>
      </c>
      <c r="BN7" s="8">
        <v>-6.4419475669014501</v>
      </c>
      <c r="BO7" s="8">
        <v>3.8430744615926402</v>
      </c>
      <c r="BP7" s="8">
        <v>-17.656249999396</v>
      </c>
      <c r="BQ7" s="8">
        <v>-7.9696394697598398</v>
      </c>
      <c r="BR7" s="8">
        <v>-7.4742268058135704</v>
      </c>
      <c r="BS7" s="8">
        <v>-6.5213210861985198</v>
      </c>
      <c r="BT7" s="8">
        <v>-14.379474940018801</v>
      </c>
      <c r="BU7" s="8">
        <v>31.95020746869</v>
      </c>
      <c r="BV7" s="8">
        <v>3.9832285096351101</v>
      </c>
      <c r="BW7" s="8">
        <v>3.10365628740501</v>
      </c>
      <c r="BX7" s="8">
        <v>4.60784313528446</v>
      </c>
      <c r="BY7" s="8">
        <v>-3.2802249301114199</v>
      </c>
      <c r="BZ7" s="8">
        <v>16.459330140898601</v>
      </c>
      <c r="CA7" s="8">
        <v>2.71158586470797</v>
      </c>
      <c r="CB7" s="8">
        <v>-2.0684168674235099</v>
      </c>
      <c r="CC7" s="8">
        <v>-20.9991876516875</v>
      </c>
      <c r="CD7" s="8">
        <v>6.2210796911567101</v>
      </c>
      <c r="CE7" s="8">
        <v>6.1972466572594502</v>
      </c>
      <c r="CF7" s="8">
        <v>11.835973907004499</v>
      </c>
      <c r="CG7" s="8">
        <v>17.307692308317701</v>
      </c>
      <c r="CH7" s="8">
        <v>-2.7799146568133302</v>
      </c>
      <c r="CI7" s="8">
        <v>0.51432770287827001</v>
      </c>
      <c r="CJ7" s="8">
        <v>20.989505246195598</v>
      </c>
      <c r="CK7" s="8">
        <v>3.1598512999178499</v>
      </c>
      <c r="CL7" s="8">
        <v>3.0030030017031999</v>
      </c>
      <c r="CM7" s="8">
        <v>-5.8309037906654897</v>
      </c>
      <c r="CN7" s="8">
        <v>-3.3561218147917899</v>
      </c>
      <c r="CO7" s="8">
        <v>18.392282958199399</v>
      </c>
      <c r="CP7" s="8">
        <v>6.3552417164584698</v>
      </c>
      <c r="CQ7" s="8">
        <v>-4.6062474826490298</v>
      </c>
      <c r="CR7" s="8">
        <v>-8.8471849865951597</v>
      </c>
      <c r="CS7" s="8">
        <v>0.66305003013866803</v>
      </c>
      <c r="CT7" s="8">
        <v>-7.2029362674913999</v>
      </c>
    </row>
    <row r="8" spans="1:98" x14ac:dyDescent="0.25">
      <c r="A8" t="s">
        <v>40</v>
      </c>
      <c r="B8" s="8">
        <v>-6.9597069590858904</v>
      </c>
      <c r="C8" s="8">
        <v>0.78740157644490205</v>
      </c>
      <c r="D8" s="8">
        <v>-6.0816012300038302</v>
      </c>
      <c r="E8" s="8">
        <v>-14.754098361372399</v>
      </c>
      <c r="F8" s="8">
        <v>-13.3962264143101</v>
      </c>
      <c r="G8" s="8">
        <v>-20.588235292794099</v>
      </c>
      <c r="H8" s="8">
        <v>3.8081805355266698</v>
      </c>
      <c r="I8" s="8">
        <v>-3.8043478263567101</v>
      </c>
      <c r="J8" s="8">
        <v>-20.762711865659</v>
      </c>
      <c r="K8" s="8">
        <v>-19.1489361712839</v>
      </c>
      <c r="L8" s="8">
        <v>-35.5263157900335</v>
      </c>
      <c r="M8" s="8">
        <v>-5.4794520536845397</v>
      </c>
      <c r="N8" s="8">
        <v>1.2681159417688801</v>
      </c>
      <c r="O8" s="8">
        <v>-13.416815741808801</v>
      </c>
      <c r="P8" s="8">
        <v>16.182572612849501</v>
      </c>
      <c r="Q8" s="8">
        <v>1.4285714300524801</v>
      </c>
      <c r="R8" s="8">
        <v>4.4014084494177199</v>
      </c>
      <c r="S8" s="8">
        <v>-12.984822934317799</v>
      </c>
      <c r="T8" s="8">
        <v>15.7692307700295</v>
      </c>
      <c r="U8" s="8">
        <v>-10.963455149249601</v>
      </c>
      <c r="V8" s="8">
        <v>-14.179104476607099</v>
      </c>
      <c r="W8" s="8">
        <v>-6.0869565223118798</v>
      </c>
      <c r="X8" s="8">
        <v>-8.3333333322234999</v>
      </c>
      <c r="Y8" s="8">
        <v>3.5897435891947702</v>
      </c>
      <c r="Z8" s="8">
        <v>0.99009900969699904</v>
      </c>
      <c r="AA8" s="8">
        <v>-10.0490196096342</v>
      </c>
      <c r="AB8" s="8">
        <v>1.0204081630453199</v>
      </c>
      <c r="AC8" s="8">
        <v>-13.1313131304564</v>
      </c>
      <c r="AD8" s="8">
        <v>6.3953488377764796</v>
      </c>
      <c r="AE8" s="8">
        <v>14.754098360990399</v>
      </c>
      <c r="AF8" s="8">
        <v>-18.5185185178015</v>
      </c>
      <c r="AG8" s="8">
        <v>35.5113636380119</v>
      </c>
      <c r="AH8" s="8">
        <v>29.140461213490301</v>
      </c>
      <c r="AI8" s="8">
        <v>15.5844155831818</v>
      </c>
      <c r="AJ8" s="8">
        <v>-19.382022470918599</v>
      </c>
      <c r="AK8" s="8">
        <v>33.101045295869298</v>
      </c>
      <c r="AL8" s="8">
        <v>11.5183246068926</v>
      </c>
      <c r="AM8" s="8">
        <v>-1.1737089186676799</v>
      </c>
      <c r="AN8" s="8">
        <v>22.165458415155101</v>
      </c>
      <c r="AO8" s="8">
        <v>6.0483870973831104</v>
      </c>
      <c r="AP8" s="8">
        <v>6.7669172961167803</v>
      </c>
      <c r="AQ8" s="8">
        <v>0.17605633820323399</v>
      </c>
      <c r="AR8" s="8">
        <v>-15.992970122775599</v>
      </c>
      <c r="AS8" s="8">
        <v>-7.5313807518240701</v>
      </c>
      <c r="AT8" s="8">
        <v>-0.904977375837557</v>
      </c>
      <c r="AU8" s="8">
        <v>11.415525113452301</v>
      </c>
      <c r="AV8" s="8">
        <v>-1.0245901633702099</v>
      </c>
      <c r="AW8" s="8">
        <v>-13.5021097039605</v>
      </c>
      <c r="AX8" s="8">
        <v>8.2926829269571307</v>
      </c>
      <c r="AY8" s="8">
        <v>-41.666666667541598</v>
      </c>
      <c r="AZ8" s="8">
        <v>0.41493776138015198</v>
      </c>
      <c r="BA8" s="8">
        <v>-4.13223140360902</v>
      </c>
      <c r="BB8" s="8">
        <v>-1.72413793097945</v>
      </c>
      <c r="BC8" s="8">
        <v>-3.07017543918053</v>
      </c>
      <c r="BD8" s="8">
        <v>25.3393665154743</v>
      </c>
      <c r="BE8" s="8">
        <v>33.935018048675097</v>
      </c>
      <c r="BF8" s="8">
        <v>-5.1212937991992202</v>
      </c>
      <c r="BG8" s="8">
        <v>-16.477272727337201</v>
      </c>
      <c r="BH8" s="8">
        <v>16.666666666890801</v>
      </c>
      <c r="BI8" s="8">
        <v>5.5393586037830298</v>
      </c>
      <c r="BJ8" s="8">
        <v>1.1049723759335399</v>
      </c>
      <c r="BK8" s="8">
        <v>-19.125683059917598</v>
      </c>
      <c r="BL8" s="8">
        <v>-8.7837837839274204</v>
      </c>
      <c r="BM8" s="8">
        <v>-5.5555555578596296</v>
      </c>
      <c r="BN8" s="8">
        <v>-6.7460317473951097</v>
      </c>
      <c r="BO8" s="8">
        <v>-11.489361701814699</v>
      </c>
      <c r="BP8" s="8">
        <v>-25.700934581871199</v>
      </c>
      <c r="BQ8" s="8">
        <v>-4.4025157238269603</v>
      </c>
      <c r="BR8" s="8">
        <v>24.342105264347701</v>
      </c>
      <c r="BS8" s="8">
        <v>9.3406593398251108</v>
      </c>
      <c r="BT8" s="8">
        <v>-26.130653266726</v>
      </c>
      <c r="BU8" s="8">
        <v>17.333333332556499</v>
      </c>
      <c r="BV8" s="8">
        <v>-1.8451679999999999E-9</v>
      </c>
      <c r="BW8" s="8">
        <v>-0.56818181832345405</v>
      </c>
      <c r="BX8" s="8">
        <v>8.7912087903843492</v>
      </c>
      <c r="BY8" s="8">
        <v>-18.686868687862699</v>
      </c>
      <c r="BZ8" s="8">
        <v>-2.1341463417112099</v>
      </c>
      <c r="CA8" s="8">
        <v>-7.1651090360842504</v>
      </c>
      <c r="CB8" s="8">
        <v>-5.6655800000000004E-10</v>
      </c>
      <c r="CC8" s="8">
        <v>2.0408163263755599</v>
      </c>
      <c r="CD8" s="8">
        <v>1.3333333341779801</v>
      </c>
      <c r="CE8" s="8">
        <v>-2.63157894743168</v>
      </c>
      <c r="CF8" s="8">
        <v>-5.4054054044982802</v>
      </c>
      <c r="CG8" s="8">
        <v>-3.5714285735678599</v>
      </c>
      <c r="CH8" s="8">
        <v>-6.6666666674095296</v>
      </c>
      <c r="CI8" s="8">
        <v>14.285714287174001</v>
      </c>
      <c r="CJ8" s="8">
        <v>26.436781610232298</v>
      </c>
      <c r="CK8" s="8">
        <v>-23.863636363945201</v>
      </c>
      <c r="CL8" s="8">
        <v>17.611940298863502</v>
      </c>
      <c r="CM8" s="8">
        <v>1.52284264020217</v>
      </c>
      <c r="CN8" s="8">
        <v>3.13676286072773</v>
      </c>
      <c r="CO8" s="8">
        <v>-1.4598540145985699</v>
      </c>
      <c r="CP8" s="8">
        <v>2.7160493827160601</v>
      </c>
      <c r="CQ8" s="8">
        <v>-5.31400966183572</v>
      </c>
      <c r="CR8" s="8">
        <v>-73.852040816326493</v>
      </c>
      <c r="CS8" s="8">
        <v>82.068965517241395</v>
      </c>
      <c r="CT8" s="8">
        <v>-14.141414141414099</v>
      </c>
    </row>
    <row r="9" spans="1:98" x14ac:dyDescent="0.25">
      <c r="A9" s="10" t="s">
        <v>44</v>
      </c>
      <c r="B9" s="8">
        <f>AVERAGE(B2:B8)</f>
        <v>0.11277898251719183</v>
      </c>
      <c r="C9" s="8">
        <f t="shared" ref="C9:BN9" si="0">AVERAGE(C2:C8)</f>
        <v>-4.3062049238908191</v>
      </c>
      <c r="D9" s="8">
        <f t="shared" si="0"/>
        <v>-4.4762132294823314</v>
      </c>
      <c r="E9" s="8">
        <f t="shared" si="0"/>
        <v>-6.5307383205739145</v>
      </c>
      <c r="F9" s="8">
        <f t="shared" si="0"/>
        <v>-1.9763377859147262</v>
      </c>
      <c r="G9" s="8">
        <f t="shared" si="0"/>
        <v>-2.4599763156147061</v>
      </c>
      <c r="H9" s="8">
        <f t="shared" si="0"/>
        <v>0.75221776253665706</v>
      </c>
      <c r="I9" s="8">
        <f t="shared" si="0"/>
        <v>-3.0513732891438083</v>
      </c>
      <c r="J9" s="8">
        <f t="shared" si="0"/>
        <v>-8.8946144397093772</v>
      </c>
      <c r="K9" s="8">
        <f t="shared" si="0"/>
        <v>-10.314758003589393</v>
      </c>
      <c r="L9" s="8">
        <f t="shared" si="0"/>
        <v>-2.1971839837577898</v>
      </c>
      <c r="M9" s="8">
        <f t="shared" si="0"/>
        <v>-0.42918431054125816</v>
      </c>
      <c r="N9" s="8">
        <f t="shared" si="0"/>
        <v>-4.0458025251120295</v>
      </c>
      <c r="O9" s="8">
        <f t="shared" si="0"/>
        <v>10.936706499617504</v>
      </c>
      <c r="P9" s="8">
        <f t="shared" si="0"/>
        <v>7.0087850471591366</v>
      </c>
      <c r="Q9" s="8">
        <f t="shared" si="0"/>
        <v>8.598390795565745</v>
      </c>
      <c r="R9" s="8">
        <f t="shared" si="0"/>
        <v>0.55528822402329381</v>
      </c>
      <c r="S9" s="8">
        <f t="shared" si="0"/>
        <v>-6.7361461457777594</v>
      </c>
      <c r="T9" s="8">
        <f t="shared" si="0"/>
        <v>8.9181379192955283</v>
      </c>
      <c r="U9" s="8">
        <f t="shared" si="0"/>
        <v>0.68139598496008913</v>
      </c>
      <c r="V9" s="8">
        <f t="shared" si="0"/>
        <v>-3.6269687104585167</v>
      </c>
      <c r="W9" s="8">
        <f t="shared" si="0"/>
        <v>3.1440152409836415</v>
      </c>
      <c r="X9" s="8">
        <f t="shared" si="0"/>
        <v>5.9389127181803723</v>
      </c>
      <c r="Y9" s="8">
        <f t="shared" si="0"/>
        <v>15.419721652622494</v>
      </c>
      <c r="Z9" s="8">
        <f t="shared" si="0"/>
        <v>4.5915131515609513</v>
      </c>
      <c r="AA9" s="8">
        <f t="shared" si="0"/>
        <v>11.979779082277759</v>
      </c>
      <c r="AB9" s="8">
        <f t="shared" si="0"/>
        <v>8.8762357455861913</v>
      </c>
      <c r="AC9" s="8">
        <f t="shared" si="0"/>
        <v>-0.52863197994558997</v>
      </c>
      <c r="AD9" s="8">
        <f t="shared" si="0"/>
        <v>7.7511101798868474</v>
      </c>
      <c r="AE9" s="8">
        <f t="shared" si="0"/>
        <v>14.676573567282626</v>
      </c>
      <c r="AF9" s="8">
        <f t="shared" si="0"/>
        <v>-2.8957963898622374</v>
      </c>
      <c r="AG9" s="8">
        <f t="shared" si="0"/>
        <v>14.795669760657651</v>
      </c>
      <c r="AH9" s="8">
        <f t="shared" si="0"/>
        <v>-0.34929575488261361</v>
      </c>
      <c r="AI9" s="8">
        <f t="shared" si="0"/>
        <v>5.63181808510378</v>
      </c>
      <c r="AJ9" s="8">
        <f t="shared" si="0"/>
        <v>-0.15779418091735251</v>
      </c>
      <c r="AK9" s="8">
        <f t="shared" si="0"/>
        <v>7.666261433372676</v>
      </c>
      <c r="AL9" s="8">
        <f t="shared" si="0"/>
        <v>-0.52261795939872346</v>
      </c>
      <c r="AM9" s="8">
        <f t="shared" si="0"/>
        <v>-1.5911625960475249</v>
      </c>
      <c r="AN9" s="8">
        <f t="shared" si="0"/>
        <v>11.278084987408183</v>
      </c>
      <c r="AO9" s="8">
        <f t="shared" si="0"/>
        <v>0.79674119349241979</v>
      </c>
      <c r="AP9" s="8">
        <f t="shared" si="0"/>
        <v>-0.7326021313680986</v>
      </c>
      <c r="AQ9" s="8">
        <f t="shared" si="0"/>
        <v>-0.35430603974860192</v>
      </c>
      <c r="AR9" s="8">
        <f t="shared" si="0"/>
        <v>-12.662519816077277</v>
      </c>
      <c r="AS9" s="8">
        <f t="shared" si="0"/>
        <v>-4.5639283556633155</v>
      </c>
      <c r="AT9" s="8">
        <f t="shared" si="0"/>
        <v>4.3042121299016571</v>
      </c>
      <c r="AU9" s="8">
        <f t="shared" si="0"/>
        <v>5.2275880582550132</v>
      </c>
      <c r="AV9" s="8">
        <f t="shared" si="0"/>
        <v>5.0605316307658645</v>
      </c>
      <c r="AW9" s="8">
        <f t="shared" si="0"/>
        <v>9.26693190846302</v>
      </c>
      <c r="AX9" s="8">
        <f t="shared" si="0"/>
        <v>6.4227234274033194</v>
      </c>
      <c r="AY9" s="8">
        <f t="shared" si="0"/>
        <v>-3.822826758721829</v>
      </c>
      <c r="AZ9" s="8">
        <f t="shared" si="0"/>
        <v>-3.4201281086953714</v>
      </c>
      <c r="BA9" s="8">
        <f t="shared" si="0"/>
        <v>4.8171434944480334</v>
      </c>
      <c r="BB9" s="8">
        <f t="shared" si="0"/>
        <v>6.3693603243679835</v>
      </c>
      <c r="BC9" s="8">
        <f t="shared" si="0"/>
        <v>0.63647489341432884</v>
      </c>
      <c r="BD9" s="8">
        <f t="shared" si="0"/>
        <v>3.1170253666839485</v>
      </c>
      <c r="BE9" s="8">
        <f t="shared" si="0"/>
        <v>10.502940397956523</v>
      </c>
      <c r="BF9" s="8">
        <f t="shared" si="0"/>
        <v>-1.7009993849789038</v>
      </c>
      <c r="BG9" s="8">
        <f t="shared" si="0"/>
        <v>0.64876154427086818</v>
      </c>
      <c r="BH9" s="8">
        <f t="shared" si="0"/>
        <v>1.1941924177994878</v>
      </c>
      <c r="BI9" s="8">
        <f t="shared" si="0"/>
        <v>-0.40000235257276284</v>
      </c>
      <c r="BJ9" s="8">
        <f t="shared" si="0"/>
        <v>5.3638056236141631</v>
      </c>
      <c r="BK9" s="8">
        <f t="shared" si="0"/>
        <v>-9.228626269859733</v>
      </c>
      <c r="BL9" s="8">
        <f t="shared" si="0"/>
        <v>1.3597577795226794</v>
      </c>
      <c r="BM9" s="8">
        <f t="shared" si="0"/>
        <v>2.7372271908686563</v>
      </c>
      <c r="BN9" s="8">
        <f t="shared" si="0"/>
        <v>-1.5076409007104903</v>
      </c>
      <c r="BO9" s="8">
        <f t="shared" ref="BO9:CT9" si="1">AVERAGE(BO2:BO8)</f>
        <v>-1.3247364340303029</v>
      </c>
      <c r="BP9" s="8">
        <f t="shared" si="1"/>
        <v>-19.544381278902527</v>
      </c>
      <c r="BQ9" s="8">
        <f t="shared" si="1"/>
        <v>-3.3537923002437324</v>
      </c>
      <c r="BR9" s="8">
        <f t="shared" si="1"/>
        <v>4.3733166749195629</v>
      </c>
      <c r="BS9" s="8">
        <f t="shared" si="1"/>
        <v>-1.324776993581452</v>
      </c>
      <c r="BT9" s="8">
        <f t="shared" si="1"/>
        <v>-6.7754871775291239</v>
      </c>
      <c r="BU9" s="8">
        <f t="shared" si="1"/>
        <v>8.6387913900768485</v>
      </c>
      <c r="BV9" s="8">
        <f t="shared" si="1"/>
        <v>5.6070773631524569</v>
      </c>
      <c r="BW9" s="8">
        <f t="shared" si="1"/>
        <v>0.14881777247346045</v>
      </c>
      <c r="BX9" s="8">
        <f t="shared" si="1"/>
        <v>-0.55742152308239035</v>
      </c>
      <c r="BY9" s="8">
        <f t="shared" si="1"/>
        <v>-4.2218517624263212</v>
      </c>
      <c r="BZ9" s="8">
        <f t="shared" si="1"/>
        <v>9.0535212303294053</v>
      </c>
      <c r="CA9" s="8">
        <f t="shared" si="1"/>
        <v>9.5581580148147065</v>
      </c>
      <c r="CB9" s="8">
        <f t="shared" si="1"/>
        <v>0.40987412158768316</v>
      </c>
      <c r="CC9" s="8">
        <f t="shared" si="1"/>
        <v>-1.9452590553195255</v>
      </c>
      <c r="CD9" s="8">
        <f t="shared" si="1"/>
        <v>4.9017164354885638</v>
      </c>
      <c r="CE9" s="8">
        <f t="shared" si="1"/>
        <v>0.16154482958630303</v>
      </c>
      <c r="CF9" s="8">
        <f t="shared" si="1"/>
        <v>7.6805874213726497</v>
      </c>
      <c r="CG9" s="8">
        <f t="shared" si="1"/>
        <v>0.93498682935191024</v>
      </c>
      <c r="CH9" s="8">
        <f t="shared" si="1"/>
        <v>2.0908151749762927</v>
      </c>
      <c r="CI9" s="8">
        <f t="shared" si="1"/>
        <v>9.5840209571005452</v>
      </c>
      <c r="CJ9" s="8">
        <f t="shared" si="1"/>
        <v>3.8015738479808472</v>
      </c>
      <c r="CK9" s="8">
        <f t="shared" si="1"/>
        <v>-5.6543817638986571</v>
      </c>
      <c r="CL9" s="8">
        <f t="shared" si="1"/>
        <v>10.606027898642164</v>
      </c>
      <c r="CM9" s="8">
        <f t="shared" si="1"/>
        <v>-0.91435135871960271</v>
      </c>
      <c r="CN9" s="8">
        <f t="shared" si="1"/>
        <v>-1.3521292369470514</v>
      </c>
      <c r="CO9" s="8">
        <f t="shared" si="1"/>
        <v>1.78746359279921</v>
      </c>
      <c r="CP9" s="8">
        <f t="shared" si="1"/>
        <v>-1.7446368728076955</v>
      </c>
      <c r="CQ9" s="8">
        <f t="shared" si="1"/>
        <v>-5.160500998282969</v>
      </c>
      <c r="CR9" s="8">
        <f t="shared" si="1"/>
        <v>-21.320992903908103</v>
      </c>
      <c r="CS9" s="8">
        <f t="shared" si="1"/>
        <v>16.141482550973279</v>
      </c>
      <c r="CT9" s="8">
        <f t="shared" si="1"/>
        <v>-9.3643367230165016</v>
      </c>
    </row>
    <row r="10" spans="1:98" x14ac:dyDescent="0.25">
      <c r="A10" s="10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</row>
    <row r="16" spans="1:98" x14ac:dyDescent="0.25">
      <c r="B16" s="2" t="s">
        <v>4</v>
      </c>
      <c r="C16" t="s">
        <v>7</v>
      </c>
      <c r="D16" t="s">
        <v>8</v>
      </c>
      <c r="E16" t="s">
        <v>9</v>
      </c>
      <c r="F16" t="s">
        <v>41</v>
      </c>
      <c r="G16" t="s">
        <v>42</v>
      </c>
      <c r="H16" t="s">
        <v>43</v>
      </c>
      <c r="I16" t="s">
        <v>40</v>
      </c>
      <c r="J16" s="10" t="s">
        <v>44</v>
      </c>
    </row>
    <row r="17" spans="2:11" x14ac:dyDescent="0.25">
      <c r="B17" s="12">
        <v>42063</v>
      </c>
      <c r="C17" s="8">
        <v>0.72635430473846396</v>
      </c>
      <c r="D17" s="8">
        <v>0.58856819423429596</v>
      </c>
      <c r="E17" s="8">
        <v>-24.2857142865771</v>
      </c>
      <c r="F17" s="8">
        <v>4.7999999998952001</v>
      </c>
      <c r="G17" s="8">
        <v>-10.096153846241799</v>
      </c>
      <c r="H17" s="8">
        <v>3.9111111117031898</v>
      </c>
      <c r="I17" s="8">
        <v>0.41493776138015198</v>
      </c>
      <c r="J17" s="8">
        <f t="shared" ref="J17:J63" si="2">AVERAGE(C17:I17)</f>
        <v>-3.4201281086953714</v>
      </c>
      <c r="K17" s="8"/>
    </row>
    <row r="18" spans="2:11" x14ac:dyDescent="0.25">
      <c r="B18" s="7">
        <v>42094</v>
      </c>
      <c r="C18" s="8">
        <v>9.9259259254322192</v>
      </c>
      <c r="D18" s="8">
        <v>8.6605080832358894</v>
      </c>
      <c r="E18" s="8">
        <v>2.91595197350791</v>
      </c>
      <c r="F18" s="8">
        <v>6.0305343503706403</v>
      </c>
      <c r="G18" s="8">
        <v>-13.5472370777733</v>
      </c>
      <c r="H18" s="8">
        <v>23.866552609971901</v>
      </c>
      <c r="I18" s="8">
        <v>-4.13223140360902</v>
      </c>
      <c r="J18" s="8">
        <f t="shared" si="2"/>
        <v>4.8171434944480334</v>
      </c>
      <c r="K18" s="8"/>
    </row>
    <row r="19" spans="2:11" x14ac:dyDescent="0.25">
      <c r="B19" s="7">
        <v>42124</v>
      </c>
      <c r="C19" s="8">
        <v>-4.1208791216081497</v>
      </c>
      <c r="D19" s="8">
        <v>-2.8923406559664602</v>
      </c>
      <c r="E19" s="8">
        <v>33.052631580614801</v>
      </c>
      <c r="F19" s="8">
        <v>5.4774241299157902</v>
      </c>
      <c r="G19" s="8">
        <v>6.2374245480825801</v>
      </c>
      <c r="H19" s="8">
        <v>8.55539972051678</v>
      </c>
      <c r="I19" s="8">
        <v>-1.72413793097945</v>
      </c>
      <c r="J19" s="8">
        <f t="shared" si="2"/>
        <v>6.3693603243679835</v>
      </c>
      <c r="K19" s="8"/>
    </row>
    <row r="20" spans="2:11" x14ac:dyDescent="0.25">
      <c r="B20" s="7">
        <v>42155</v>
      </c>
      <c r="C20" s="8">
        <v>10.7927411644096</v>
      </c>
      <c r="D20" s="8">
        <v>-11.252068394175099</v>
      </c>
      <c r="E20" s="8">
        <v>-4.4620253170985702</v>
      </c>
      <c r="F20" s="8">
        <v>6.6666666649795703</v>
      </c>
      <c r="G20" s="8">
        <v>-1.325757577943</v>
      </c>
      <c r="H20" s="8">
        <v>7.1059431529083303</v>
      </c>
      <c r="I20" s="8">
        <v>-3.07017543918053</v>
      </c>
      <c r="J20" s="8">
        <f t="shared" si="2"/>
        <v>0.63647489341432884</v>
      </c>
      <c r="K20" s="8"/>
    </row>
    <row r="21" spans="2:11" x14ac:dyDescent="0.25">
      <c r="B21" s="7">
        <v>42185</v>
      </c>
      <c r="C21" s="8">
        <v>1.89655172244743</v>
      </c>
      <c r="D21" s="8">
        <v>-3.9154754499718201</v>
      </c>
      <c r="E21" s="8">
        <v>7.6184166958553901</v>
      </c>
      <c r="F21" s="8">
        <v>2.30263157989152</v>
      </c>
      <c r="G21" s="8">
        <v>-6.7178502875337998</v>
      </c>
      <c r="H21" s="8">
        <v>-4.7044632093753798</v>
      </c>
      <c r="I21" s="8">
        <v>25.3393665154743</v>
      </c>
      <c r="J21" s="8">
        <f t="shared" si="2"/>
        <v>3.1170253666839485</v>
      </c>
      <c r="K21" s="8"/>
    </row>
    <row r="22" spans="2:11" x14ac:dyDescent="0.25">
      <c r="B22" s="7">
        <v>42216</v>
      </c>
      <c r="C22" s="8">
        <v>5.4145516085369403</v>
      </c>
      <c r="D22" s="8">
        <v>6.3389391992291904</v>
      </c>
      <c r="E22" s="8">
        <v>8.4641428119585296</v>
      </c>
      <c r="F22" s="8">
        <v>6.0450160763495102</v>
      </c>
      <c r="G22" s="8">
        <v>0.411522634877803</v>
      </c>
      <c r="H22" s="8">
        <v>12.9113924060686</v>
      </c>
      <c r="I22" s="8">
        <v>33.935018048675097</v>
      </c>
      <c r="J22" s="8">
        <f t="shared" si="2"/>
        <v>10.502940397956523</v>
      </c>
      <c r="K22" s="8"/>
    </row>
    <row r="23" spans="2:11" x14ac:dyDescent="0.25">
      <c r="B23" s="7">
        <v>42247</v>
      </c>
      <c r="C23" s="8">
        <v>-1.36436597079922</v>
      </c>
      <c r="D23" s="8">
        <v>2.3722627730709198</v>
      </c>
      <c r="E23" s="8">
        <v>5.56186152010598</v>
      </c>
      <c r="F23" s="8">
        <v>9.4602789585309406</v>
      </c>
      <c r="G23" s="8">
        <v>-24.3852459029405</v>
      </c>
      <c r="H23" s="8">
        <v>1.5695067263787701</v>
      </c>
      <c r="I23" s="8">
        <v>-5.1212937991992202</v>
      </c>
      <c r="J23" s="8">
        <f t="shared" si="2"/>
        <v>-1.7009993849789038</v>
      </c>
      <c r="K23" s="8"/>
    </row>
    <row r="24" spans="2:11" x14ac:dyDescent="0.25">
      <c r="B24" s="7">
        <v>42277</v>
      </c>
      <c r="C24" s="8">
        <v>7.1898110097288397</v>
      </c>
      <c r="D24" s="8">
        <v>5.5852644079441802</v>
      </c>
      <c r="E24" s="8">
        <v>-7.9092920362338601</v>
      </c>
      <c r="F24" s="8">
        <v>13.4072022135532</v>
      </c>
      <c r="G24" s="8">
        <v>-4.5945945952790801</v>
      </c>
      <c r="H24" s="8">
        <v>7.3402125375200002</v>
      </c>
      <c r="I24" s="8">
        <v>-16.477272727337201</v>
      </c>
      <c r="J24" s="8">
        <f t="shared" si="2"/>
        <v>0.64876154427086818</v>
      </c>
      <c r="K24" s="8"/>
    </row>
    <row r="25" spans="2:11" x14ac:dyDescent="0.25">
      <c r="B25" s="7">
        <v>42308</v>
      </c>
      <c r="C25" s="8">
        <v>3.1258778368158202</v>
      </c>
      <c r="D25" s="8">
        <v>-1.51941474511466</v>
      </c>
      <c r="E25" s="8">
        <v>-6.2162162165229997</v>
      </c>
      <c r="F25" s="8">
        <v>-7.4255007325822797</v>
      </c>
      <c r="G25" s="8">
        <v>5.9490084975907704</v>
      </c>
      <c r="H25" s="8">
        <v>-2.2210743824810399</v>
      </c>
      <c r="I25" s="8">
        <v>16.666666666890801</v>
      </c>
      <c r="J25" s="8">
        <f t="shared" si="2"/>
        <v>1.1941924177994878</v>
      </c>
      <c r="K25" s="8"/>
    </row>
    <row r="26" spans="2:11" x14ac:dyDescent="0.25">
      <c r="B26" s="7">
        <v>42338</v>
      </c>
      <c r="C26" s="8">
        <v>5.00000000054954</v>
      </c>
      <c r="D26" s="8">
        <v>-5.5428571430482201</v>
      </c>
      <c r="E26" s="8">
        <v>-6.5321805949366398</v>
      </c>
      <c r="F26" s="8">
        <v>-6.8073878628838802</v>
      </c>
      <c r="G26" s="8">
        <v>-4.6524064174654702</v>
      </c>
      <c r="H26" s="8">
        <v>10.1954569459923</v>
      </c>
      <c r="I26" s="8">
        <v>5.5393586037830298</v>
      </c>
      <c r="J26" s="8">
        <f t="shared" si="2"/>
        <v>-0.40000235257276284</v>
      </c>
      <c r="K26" s="8"/>
    </row>
    <row r="27" spans="2:11" x14ac:dyDescent="0.25">
      <c r="B27" s="7">
        <v>42369</v>
      </c>
      <c r="C27" s="8">
        <v>5.8906525588493999</v>
      </c>
      <c r="D27" s="8">
        <v>5.2631578943159703</v>
      </c>
      <c r="E27" s="8">
        <v>10.8941418281129</v>
      </c>
      <c r="F27" s="8">
        <v>2.88788221792462</v>
      </c>
      <c r="G27" s="8">
        <v>-1.5143017387911899</v>
      </c>
      <c r="H27" s="8">
        <v>13.0201342289539</v>
      </c>
      <c r="I27" s="8">
        <v>1.1049723759335399</v>
      </c>
      <c r="J27" s="8">
        <f t="shared" si="2"/>
        <v>5.3638056236141631</v>
      </c>
      <c r="K27" s="8"/>
    </row>
    <row r="28" spans="2:11" x14ac:dyDescent="0.25">
      <c r="B28" s="7">
        <v>42400</v>
      </c>
      <c r="C28" s="8">
        <v>-8.8274483686809102</v>
      </c>
      <c r="D28" s="8">
        <v>-11.034482760149199</v>
      </c>
      <c r="E28" s="8">
        <v>-18.937287611557402</v>
      </c>
      <c r="F28" s="8">
        <v>4.56796917974376</v>
      </c>
      <c r="G28" s="8">
        <v>-5.2961275635613303</v>
      </c>
      <c r="H28" s="8">
        <v>-5.9473237048954601</v>
      </c>
      <c r="I28" s="8">
        <v>-19.125683059917598</v>
      </c>
      <c r="J28" s="8">
        <f t="shared" si="2"/>
        <v>-9.228626269859733</v>
      </c>
      <c r="K28" s="8"/>
    </row>
    <row r="29" spans="2:11" x14ac:dyDescent="0.25">
      <c r="B29" s="7">
        <v>42429</v>
      </c>
      <c r="C29" s="8">
        <v>4.38436244107909</v>
      </c>
      <c r="D29" s="8">
        <v>0.87895050362589699</v>
      </c>
      <c r="E29" s="8">
        <v>9.3749999992712905</v>
      </c>
      <c r="F29" s="8">
        <v>-3.73684210569093</v>
      </c>
      <c r="G29" s="8">
        <v>4.5099218271244199</v>
      </c>
      <c r="H29" s="8">
        <v>2.8906955751764101</v>
      </c>
      <c r="I29" s="8">
        <v>-8.7837837839274204</v>
      </c>
      <c r="J29" s="8">
        <f t="shared" si="2"/>
        <v>1.3597577795226794</v>
      </c>
      <c r="K29" s="8"/>
    </row>
    <row r="30" spans="2:11" x14ac:dyDescent="0.25">
      <c r="B30" s="7">
        <v>42460</v>
      </c>
      <c r="C30" s="8">
        <v>-0.84004200195883005</v>
      </c>
      <c r="D30" s="8">
        <v>0.86321381257463703</v>
      </c>
      <c r="E30" s="8">
        <v>8.5365853681383292</v>
      </c>
      <c r="F30" s="8">
        <v>0.65609622790057098</v>
      </c>
      <c r="G30" s="8">
        <v>-1.09321058939828</v>
      </c>
      <c r="H30" s="8">
        <v>16.593503076683799</v>
      </c>
      <c r="I30" s="8">
        <v>-5.5555555578596296</v>
      </c>
      <c r="J30" s="8">
        <f t="shared" si="2"/>
        <v>2.7372271908686563</v>
      </c>
      <c r="K30" s="8"/>
    </row>
    <row r="31" spans="2:11" x14ac:dyDescent="0.25">
      <c r="B31" s="7">
        <v>42490</v>
      </c>
      <c r="C31" s="8">
        <v>-7.0169252478226403</v>
      </c>
      <c r="D31" s="8">
        <v>-3.09210526378657</v>
      </c>
      <c r="E31" s="8">
        <v>16.3374098431525</v>
      </c>
      <c r="F31" s="8">
        <v>0.85836909683296703</v>
      </c>
      <c r="G31" s="8">
        <v>-4.45225541905313</v>
      </c>
      <c r="H31" s="8">
        <v>-6.4419475669014501</v>
      </c>
      <c r="I31" s="8">
        <v>-6.7460317473951097</v>
      </c>
      <c r="J31" s="8">
        <f t="shared" si="2"/>
        <v>-1.5076409007104903</v>
      </c>
      <c r="K31" s="8"/>
    </row>
    <row r="32" spans="2:11" x14ac:dyDescent="0.25">
      <c r="B32" s="7">
        <v>42521</v>
      </c>
      <c r="C32" s="8">
        <v>6.9776260906988297</v>
      </c>
      <c r="D32" s="8">
        <v>4.0733197562675896</v>
      </c>
      <c r="E32" s="8">
        <v>-7.8167115912468601</v>
      </c>
      <c r="F32" s="8">
        <v>2.9255319123363801</v>
      </c>
      <c r="G32" s="8">
        <v>-7.7866339660459998</v>
      </c>
      <c r="H32" s="8">
        <v>3.8430744615926402</v>
      </c>
      <c r="I32" s="8">
        <v>-11.489361701814699</v>
      </c>
      <c r="J32" s="8">
        <f t="shared" si="2"/>
        <v>-1.3247364340303029</v>
      </c>
      <c r="K32" s="8"/>
    </row>
    <row r="33" spans="2:11" x14ac:dyDescent="0.25">
      <c r="B33" s="7">
        <v>42551</v>
      </c>
      <c r="C33" s="8">
        <v>-19.3157519616455</v>
      </c>
      <c r="D33" s="8">
        <v>-30.025773194941799</v>
      </c>
      <c r="E33" s="8">
        <v>-16.414875072565</v>
      </c>
      <c r="F33" s="8">
        <v>-17.268041238111199</v>
      </c>
      <c r="G33" s="8">
        <v>-10.429042903787</v>
      </c>
      <c r="H33" s="8">
        <v>-17.656249999396</v>
      </c>
      <c r="I33" s="8">
        <v>-25.700934581871199</v>
      </c>
      <c r="J33" s="8">
        <f t="shared" si="2"/>
        <v>-19.544381278902527</v>
      </c>
      <c r="K33" s="8"/>
    </row>
    <row r="34" spans="2:11" x14ac:dyDescent="0.25">
      <c r="B34" s="7">
        <v>42582</v>
      </c>
      <c r="C34" s="8">
        <v>5.4328621921898801</v>
      </c>
      <c r="D34" s="8">
        <v>-4.1436464081072799</v>
      </c>
      <c r="E34" s="8">
        <v>5.3180396247240598</v>
      </c>
      <c r="F34" s="8">
        <v>-3.4890965741797899</v>
      </c>
      <c r="G34" s="8">
        <v>-14.2225497427462</v>
      </c>
      <c r="H34" s="8">
        <v>-7.9696394697598398</v>
      </c>
      <c r="I34" s="8">
        <v>-4.4025157238269603</v>
      </c>
      <c r="J34" s="8">
        <f t="shared" si="2"/>
        <v>-3.3537923002437324</v>
      </c>
      <c r="K34" s="8"/>
    </row>
    <row r="35" spans="2:11" x14ac:dyDescent="0.25">
      <c r="B35" s="7">
        <v>42613</v>
      </c>
      <c r="C35" s="8">
        <v>0.46082949362560299</v>
      </c>
      <c r="D35" s="8">
        <v>6.1479346809107902</v>
      </c>
      <c r="E35" s="8">
        <v>1.205125E-9</v>
      </c>
      <c r="F35" s="8">
        <v>3.0987734012052601</v>
      </c>
      <c r="G35" s="8">
        <v>4.0378006889560298</v>
      </c>
      <c r="H35" s="8">
        <v>-7.4742268058135704</v>
      </c>
      <c r="I35" s="8">
        <v>24.342105264347701</v>
      </c>
      <c r="J35" s="8">
        <f t="shared" si="2"/>
        <v>4.3733166749195629</v>
      </c>
      <c r="K35" s="8"/>
    </row>
    <row r="36" spans="2:11" x14ac:dyDescent="0.25">
      <c r="B36" s="7">
        <v>42643</v>
      </c>
      <c r="C36" s="8">
        <v>-0.20525451740095499</v>
      </c>
      <c r="D36" s="8">
        <v>-9.4424460408420394</v>
      </c>
      <c r="E36" s="8">
        <v>-5.2461139908308896</v>
      </c>
      <c r="F36" s="8">
        <v>4.5251752722619099</v>
      </c>
      <c r="G36" s="8">
        <v>-1.72413793188478</v>
      </c>
      <c r="H36" s="8">
        <v>-6.5213210861985198</v>
      </c>
      <c r="I36" s="8">
        <v>9.3406593398251108</v>
      </c>
      <c r="J36" s="8">
        <f t="shared" si="2"/>
        <v>-1.324776993581452</v>
      </c>
      <c r="K36" s="8"/>
    </row>
    <row r="37" spans="2:11" x14ac:dyDescent="0.25">
      <c r="B37" s="7">
        <v>42674</v>
      </c>
      <c r="C37" s="8">
        <v>3.6610448400598501</v>
      </c>
      <c r="D37" s="8">
        <v>-6.9513406158758704</v>
      </c>
      <c r="E37" s="8">
        <v>-4.7846889942172997</v>
      </c>
      <c r="F37" s="8">
        <v>-7.86585365805509</v>
      </c>
      <c r="G37" s="8">
        <v>9.0225563921293404</v>
      </c>
      <c r="H37" s="8">
        <v>-14.379474940018801</v>
      </c>
      <c r="I37" s="8">
        <v>-26.130653266726</v>
      </c>
      <c r="J37" s="8">
        <f t="shared" si="2"/>
        <v>-6.7754871775291239</v>
      </c>
      <c r="K37" s="8"/>
    </row>
    <row r="38" spans="2:11" x14ac:dyDescent="0.25">
      <c r="B38" s="7">
        <v>42704</v>
      </c>
      <c r="C38" s="8">
        <v>7.7044025150515303</v>
      </c>
      <c r="D38" s="8">
        <v>3.93700787196491</v>
      </c>
      <c r="E38" s="8">
        <v>-6.3005983795715501</v>
      </c>
      <c r="F38" s="8">
        <v>9.4709340299559308</v>
      </c>
      <c r="G38" s="8">
        <v>-3.6237471081093902</v>
      </c>
      <c r="H38" s="8">
        <v>31.95020746869</v>
      </c>
      <c r="I38" s="8">
        <v>17.333333332556499</v>
      </c>
      <c r="J38" s="8">
        <f t="shared" si="2"/>
        <v>8.6387913900768485</v>
      </c>
      <c r="K38" s="8"/>
    </row>
    <row r="39" spans="2:11" x14ac:dyDescent="0.25">
      <c r="B39" s="7">
        <v>42735</v>
      </c>
      <c r="C39" s="8">
        <v>5.87591240862562</v>
      </c>
      <c r="D39" s="8">
        <v>1.51515151667785</v>
      </c>
      <c r="E39" s="8">
        <v>7.8136739311903503</v>
      </c>
      <c r="F39" s="8">
        <v>6.8615751784170298</v>
      </c>
      <c r="G39" s="8">
        <v>13.199999999366399</v>
      </c>
      <c r="H39" s="8">
        <v>3.9832285096351101</v>
      </c>
      <c r="I39" s="8">
        <v>-1.8451679999999999E-9</v>
      </c>
      <c r="J39" s="8">
        <f t="shared" si="2"/>
        <v>5.6070773631524569</v>
      </c>
      <c r="K39" s="8"/>
    </row>
    <row r="40" spans="2:11" x14ac:dyDescent="0.25">
      <c r="B40" s="7">
        <v>42766</v>
      </c>
      <c r="C40" s="8">
        <v>-1.24095139732709</v>
      </c>
      <c r="D40" s="8">
        <v>-5.4726368158627103</v>
      </c>
      <c r="E40" s="8">
        <v>-6.3066202088299201</v>
      </c>
      <c r="F40" s="8">
        <v>-0.55834729307391295</v>
      </c>
      <c r="G40" s="8">
        <v>12.084805653326301</v>
      </c>
      <c r="H40" s="8">
        <v>3.10365628740501</v>
      </c>
      <c r="I40" s="8">
        <v>-0.56818181832345405</v>
      </c>
      <c r="J40" s="8">
        <f t="shared" si="2"/>
        <v>0.14881777247346045</v>
      </c>
      <c r="K40" s="8"/>
    </row>
    <row r="41" spans="2:11" x14ac:dyDescent="0.25">
      <c r="B41" s="7">
        <v>42794</v>
      </c>
      <c r="C41" s="8">
        <v>-2.88624787790833</v>
      </c>
      <c r="D41" s="8">
        <v>3.3826790136381599</v>
      </c>
      <c r="E41" s="8">
        <v>-4.8533140149214402</v>
      </c>
      <c r="F41" s="8">
        <v>-9.38177874252397</v>
      </c>
      <c r="G41" s="8">
        <v>-3.5623409655299598</v>
      </c>
      <c r="H41" s="8">
        <v>4.60784313528446</v>
      </c>
      <c r="I41" s="8">
        <v>8.7912087903843492</v>
      </c>
      <c r="J41" s="8">
        <f t="shared" si="2"/>
        <v>-0.55742152308239035</v>
      </c>
      <c r="K41" s="8"/>
    </row>
    <row r="42" spans="2:11" x14ac:dyDescent="0.25">
      <c r="B42" s="7">
        <v>42825</v>
      </c>
      <c r="C42" s="8">
        <v>1.5734265735172901</v>
      </c>
      <c r="D42" s="8">
        <v>7.8864353317935798</v>
      </c>
      <c r="E42" s="8">
        <v>-9.9733536332149999</v>
      </c>
      <c r="F42" s="8">
        <v>-1.7953321378090299</v>
      </c>
      <c r="G42" s="8">
        <v>-5.27704485329697</v>
      </c>
      <c r="H42" s="8">
        <v>-3.2802249301114199</v>
      </c>
      <c r="I42" s="8">
        <v>-18.686868687862699</v>
      </c>
      <c r="J42" s="8">
        <f t="shared" si="2"/>
        <v>-4.2218517624263212</v>
      </c>
      <c r="K42" s="8"/>
    </row>
    <row r="43" spans="2:11" x14ac:dyDescent="0.25">
      <c r="B43" s="7">
        <v>42855</v>
      </c>
      <c r="C43" s="8">
        <v>11.5774746422817</v>
      </c>
      <c r="D43" s="8">
        <v>15.9880834162007</v>
      </c>
      <c r="E43" s="8">
        <v>1.96652719528623</v>
      </c>
      <c r="F43" s="8">
        <v>8.2822085899727096</v>
      </c>
      <c r="G43" s="8">
        <v>11.2351709693771</v>
      </c>
      <c r="H43" s="8">
        <v>16.459330140898601</v>
      </c>
      <c r="I43" s="8">
        <v>-2.1341463417112099</v>
      </c>
      <c r="J43" s="8">
        <f t="shared" si="2"/>
        <v>9.0535212303294053</v>
      </c>
      <c r="K43" s="8"/>
    </row>
    <row r="44" spans="2:11" x14ac:dyDescent="0.25">
      <c r="B44" s="7">
        <v>42886</v>
      </c>
      <c r="C44" s="8">
        <v>12.8526645762015</v>
      </c>
      <c r="D44" s="8">
        <v>21.0616438342938</v>
      </c>
      <c r="E44" s="8">
        <v>-6.6064833834478902</v>
      </c>
      <c r="F44" s="8">
        <v>29.1218130329394</v>
      </c>
      <c r="G44" s="8">
        <v>14.9309912150924</v>
      </c>
      <c r="H44" s="8">
        <v>2.71158586470797</v>
      </c>
      <c r="I44" s="8">
        <v>-7.1651090360842504</v>
      </c>
      <c r="J44" s="8">
        <f t="shared" si="2"/>
        <v>9.5581580148147065</v>
      </c>
      <c r="K44" s="8"/>
    </row>
    <row r="45" spans="2:11" x14ac:dyDescent="0.25">
      <c r="B45" s="7">
        <v>42916</v>
      </c>
      <c r="C45" s="8">
        <v>-2.49728555773242</v>
      </c>
      <c r="D45" s="8">
        <v>-2.9285714290040001</v>
      </c>
      <c r="E45" s="8">
        <v>5.7391304313551403</v>
      </c>
      <c r="F45" s="8">
        <v>3.3290652968341399</v>
      </c>
      <c r="G45" s="8">
        <v>1.29519697765099</v>
      </c>
      <c r="H45" s="8">
        <v>-2.0684168674235099</v>
      </c>
      <c r="I45" s="8">
        <v>-5.6655800000000004E-10</v>
      </c>
      <c r="J45" s="8">
        <f t="shared" si="2"/>
        <v>0.40987412158768316</v>
      </c>
      <c r="K45" s="8"/>
    </row>
    <row r="46" spans="2:11" x14ac:dyDescent="0.25">
      <c r="B46" s="7">
        <v>42947</v>
      </c>
      <c r="C46" s="8">
        <v>-1.08574610291192</v>
      </c>
      <c r="D46" s="8">
        <v>-9.0507726249370997</v>
      </c>
      <c r="E46" s="8">
        <v>-20.435855263114998</v>
      </c>
      <c r="F46" s="8">
        <v>7.5175547294228799</v>
      </c>
      <c r="G46" s="8">
        <v>28.396377199616399</v>
      </c>
      <c r="H46" s="8">
        <v>-20.9991876516875</v>
      </c>
      <c r="I46" s="8">
        <v>2.0408163263755599</v>
      </c>
      <c r="J46" s="8">
        <f t="shared" si="2"/>
        <v>-1.9452590553195255</v>
      </c>
      <c r="K46" s="8"/>
    </row>
    <row r="47" spans="2:11" x14ac:dyDescent="0.25">
      <c r="B47" s="7">
        <v>42978</v>
      </c>
      <c r="C47" s="8">
        <v>0.50661412784933602</v>
      </c>
      <c r="D47" s="8">
        <v>-3.23624595335427</v>
      </c>
      <c r="E47" s="8">
        <v>-7.11009E-10</v>
      </c>
      <c r="F47" s="8">
        <v>13.1386861321915</v>
      </c>
      <c r="G47" s="8">
        <v>16.3485477171097</v>
      </c>
      <c r="H47" s="8">
        <v>6.2210796911567101</v>
      </c>
      <c r="I47" s="8">
        <v>1.3333333341779801</v>
      </c>
      <c r="J47" s="8">
        <f t="shared" si="2"/>
        <v>4.9017164354885638</v>
      </c>
      <c r="K47" s="8"/>
    </row>
    <row r="48" spans="2:11" x14ac:dyDescent="0.25">
      <c r="B48" s="7">
        <v>43008</v>
      </c>
      <c r="C48" s="8">
        <v>-6.9820461674003198</v>
      </c>
      <c r="D48" s="8">
        <v>2.9610829113933401</v>
      </c>
      <c r="E48" s="8">
        <v>15.999999999026</v>
      </c>
      <c r="F48" s="8">
        <v>-1.8524871358291699</v>
      </c>
      <c r="G48" s="8">
        <v>-12.5614035099135</v>
      </c>
      <c r="H48" s="8">
        <v>6.1972466572594502</v>
      </c>
      <c r="I48" s="8">
        <v>-2.63157894743168</v>
      </c>
      <c r="J48" s="8">
        <f t="shared" si="2"/>
        <v>0.16154482958630303</v>
      </c>
      <c r="K48" s="8"/>
    </row>
    <row r="49" spans="2:11" x14ac:dyDescent="0.25">
      <c r="B49" s="7">
        <v>43039</v>
      </c>
      <c r="C49" s="8">
        <v>3.1249999989814801</v>
      </c>
      <c r="D49" s="8">
        <v>10.0246507798793</v>
      </c>
      <c r="E49" s="8">
        <v>-0.43103448196745198</v>
      </c>
      <c r="F49" s="8">
        <v>14.470464872394199</v>
      </c>
      <c r="G49" s="8">
        <v>20.144462277814799</v>
      </c>
      <c r="H49" s="8">
        <v>11.835973907004499</v>
      </c>
      <c r="I49" s="8">
        <v>-5.4054054044982802</v>
      </c>
      <c r="J49" s="8">
        <f t="shared" si="2"/>
        <v>7.6805874213726497</v>
      </c>
      <c r="K49" s="8"/>
    </row>
    <row r="50" spans="2:11" x14ac:dyDescent="0.25">
      <c r="B50" s="7">
        <v>43069</v>
      </c>
      <c r="C50" s="8">
        <v>11.428571428739801</v>
      </c>
      <c r="D50" s="8">
        <v>8.3204930677255806</v>
      </c>
      <c r="E50" s="8">
        <v>-21.551724139927298</v>
      </c>
      <c r="F50" s="8">
        <v>5.8562836328581502</v>
      </c>
      <c r="G50" s="8">
        <v>-11.2449799186827</v>
      </c>
      <c r="H50" s="8">
        <v>17.307692308317701</v>
      </c>
      <c r="I50" s="8">
        <v>-3.5714285735678599</v>
      </c>
      <c r="J50" s="8">
        <f t="shared" si="2"/>
        <v>0.93498682935191024</v>
      </c>
      <c r="K50" s="8"/>
    </row>
    <row r="51" spans="2:11" x14ac:dyDescent="0.25">
      <c r="B51" s="7">
        <v>43100</v>
      </c>
      <c r="C51" s="8">
        <v>-14.245014246030699</v>
      </c>
      <c r="D51" s="8">
        <v>4.1251778080174697</v>
      </c>
      <c r="E51" s="8">
        <v>-3.29670329499716</v>
      </c>
      <c r="F51" s="8">
        <v>10.0478468895768</v>
      </c>
      <c r="G51" s="8">
        <v>27.4509803924905</v>
      </c>
      <c r="H51" s="8">
        <v>-2.7799146568133302</v>
      </c>
      <c r="I51" s="8">
        <v>-6.6666666674095296</v>
      </c>
      <c r="J51" s="8">
        <f t="shared" si="2"/>
        <v>2.0908151749762927</v>
      </c>
      <c r="K51" s="8"/>
    </row>
    <row r="52" spans="2:11" x14ac:dyDescent="0.25">
      <c r="B52" s="7">
        <v>43131</v>
      </c>
      <c r="C52" s="8">
        <v>10.7641196003242</v>
      </c>
      <c r="D52" s="8">
        <v>13.387978139400101</v>
      </c>
      <c r="E52" s="8">
        <v>28.352272727308399</v>
      </c>
      <c r="F52" s="8">
        <v>-5.8967391297886902</v>
      </c>
      <c r="G52" s="8">
        <v>5.6804733724075396</v>
      </c>
      <c r="H52" s="8">
        <v>0.51432770287827001</v>
      </c>
      <c r="I52" s="8">
        <v>14.285714287174001</v>
      </c>
      <c r="J52" s="8">
        <f t="shared" si="2"/>
        <v>9.5840209571005452</v>
      </c>
      <c r="K52" s="8"/>
    </row>
    <row r="53" spans="2:11" x14ac:dyDescent="0.25">
      <c r="B53" s="7">
        <v>43159</v>
      </c>
      <c r="C53" s="8">
        <v>-3.2258064504867598</v>
      </c>
      <c r="D53" s="8">
        <v>-0.59206631197745696</v>
      </c>
      <c r="E53" s="8">
        <v>-23.723404255454501</v>
      </c>
      <c r="F53" s="8">
        <v>-2.44886975350936</v>
      </c>
      <c r="G53" s="8">
        <v>9.1748768508661094</v>
      </c>
      <c r="H53" s="8">
        <v>20.989505246195598</v>
      </c>
      <c r="I53" s="8">
        <v>26.436781610232298</v>
      </c>
      <c r="J53" s="8">
        <f t="shared" si="2"/>
        <v>3.8015738479808472</v>
      </c>
      <c r="K53" s="8"/>
    </row>
    <row r="54" spans="2:11" x14ac:dyDescent="0.25">
      <c r="B54" s="7">
        <v>43190</v>
      </c>
      <c r="C54" s="8">
        <v>-1.23456790222386</v>
      </c>
      <c r="D54" s="8">
        <v>-2.0125248090610799</v>
      </c>
      <c r="E54" s="8">
        <v>-5.95932760493569</v>
      </c>
      <c r="F54" s="8">
        <v>-10.2344827584181</v>
      </c>
      <c r="G54" s="8">
        <v>0.56401579137548297</v>
      </c>
      <c r="H54" s="8">
        <v>3.1598512999178499</v>
      </c>
      <c r="I54" s="8">
        <v>-23.863636363945201</v>
      </c>
      <c r="J54" s="8">
        <f t="shared" si="2"/>
        <v>-5.6543817638986571</v>
      </c>
      <c r="K54" s="8"/>
    </row>
    <row r="55" spans="2:11" x14ac:dyDescent="0.25">
      <c r="B55" s="7">
        <v>43220</v>
      </c>
      <c r="C55" s="8">
        <v>-3.0625000012613102</v>
      </c>
      <c r="D55" s="8">
        <v>-0.90370832185049399</v>
      </c>
      <c r="E55" s="8">
        <v>80.357142856519403</v>
      </c>
      <c r="F55" s="8">
        <v>-1.84388444989356</v>
      </c>
      <c r="G55" s="8">
        <v>-20.919798093585602</v>
      </c>
      <c r="H55" s="8">
        <v>3.0030030017031999</v>
      </c>
      <c r="I55" s="8">
        <v>17.611940298863502</v>
      </c>
      <c r="J55" s="8">
        <f t="shared" si="2"/>
        <v>10.606027898642164</v>
      </c>
      <c r="K55" s="8"/>
    </row>
    <row r="56" spans="2:11" x14ac:dyDescent="0.25">
      <c r="B56" s="7">
        <v>43251</v>
      </c>
      <c r="C56" s="8">
        <v>5.3836234682666602</v>
      </c>
      <c r="D56" s="8">
        <v>7.4842767293185997</v>
      </c>
      <c r="E56" s="8">
        <v>-15.940594058741</v>
      </c>
      <c r="F56" s="8">
        <v>6.5122103931759998</v>
      </c>
      <c r="G56" s="8">
        <v>-5.5319148925941599</v>
      </c>
      <c r="H56" s="8">
        <v>-5.8309037906654897</v>
      </c>
      <c r="I56" s="8">
        <v>1.52284264020217</v>
      </c>
      <c r="J56" s="8">
        <f t="shared" si="2"/>
        <v>-0.91435135871960271</v>
      </c>
      <c r="K56" s="8"/>
    </row>
    <row r="57" spans="2:11" x14ac:dyDescent="0.25">
      <c r="B57" s="7">
        <v>43281</v>
      </c>
      <c r="C57" s="8">
        <v>-3.1259577076310201</v>
      </c>
      <c r="D57" s="8">
        <v>-2.1637426900585002</v>
      </c>
      <c r="E57" s="8">
        <v>-1.6237623762375999</v>
      </c>
      <c r="F57" s="8">
        <v>8.2706766917293209</v>
      </c>
      <c r="G57" s="8">
        <v>-10.6027596223675</v>
      </c>
      <c r="H57" s="8">
        <v>-3.3561218147917899</v>
      </c>
      <c r="I57" s="8">
        <v>3.13676286072773</v>
      </c>
      <c r="J57" s="8">
        <f t="shared" si="2"/>
        <v>-1.3521292369470514</v>
      </c>
      <c r="K57" s="8"/>
    </row>
    <row r="58" spans="2:11" x14ac:dyDescent="0.25">
      <c r="B58" s="7">
        <v>43312</v>
      </c>
      <c r="C58" s="8">
        <v>-10.787725403353299</v>
      </c>
      <c r="D58" s="8">
        <v>-3.2277346084877898</v>
      </c>
      <c r="E58" s="8">
        <v>-3.9855072463768302</v>
      </c>
      <c r="F58" s="8">
        <v>-3.7222222222222401</v>
      </c>
      <c r="G58" s="8">
        <v>17.303005686433799</v>
      </c>
      <c r="H58" s="8">
        <v>18.392282958199399</v>
      </c>
      <c r="I58" s="8">
        <v>-1.4598540145985699</v>
      </c>
      <c r="J58" s="8">
        <f t="shared" si="2"/>
        <v>1.78746359279921</v>
      </c>
      <c r="K58" s="8"/>
    </row>
    <row r="59" spans="2:11" x14ac:dyDescent="0.25">
      <c r="B59" s="7">
        <v>43343</v>
      </c>
      <c r="C59" s="8">
        <v>0.67375886524816397</v>
      </c>
      <c r="D59" s="8">
        <v>-5.8060531192094098</v>
      </c>
      <c r="E59" s="8">
        <v>9.8113207547169292</v>
      </c>
      <c r="F59" s="8">
        <v>-8.5112521638776801</v>
      </c>
      <c r="G59" s="8">
        <v>-17.451523545706401</v>
      </c>
      <c r="H59" s="8">
        <v>6.3552417164584698</v>
      </c>
      <c r="I59" s="8">
        <v>2.7160493827160601</v>
      </c>
      <c r="J59" s="8">
        <f t="shared" si="2"/>
        <v>-1.7446368728076955</v>
      </c>
      <c r="K59" s="8"/>
    </row>
    <row r="60" spans="2:11" x14ac:dyDescent="0.25">
      <c r="B60" s="7">
        <v>43373</v>
      </c>
      <c r="C60" s="8">
        <v>-7.8651685393258504</v>
      </c>
      <c r="D60" s="8">
        <v>-14.0333660451423</v>
      </c>
      <c r="E60" s="8">
        <v>-6.7732115677321199</v>
      </c>
      <c r="F60" s="8">
        <v>-9.8966489195114598</v>
      </c>
      <c r="G60" s="8">
        <v>12.365145228215701</v>
      </c>
      <c r="H60" s="8">
        <v>-4.6062474826490298</v>
      </c>
      <c r="I60" s="8">
        <v>-5.31400966183572</v>
      </c>
      <c r="J60" s="8">
        <f t="shared" si="2"/>
        <v>-5.160500998282969</v>
      </c>
      <c r="K60" s="8"/>
    </row>
    <row r="61" spans="2:11" x14ac:dyDescent="0.25">
      <c r="B61" s="7">
        <v>43404</v>
      </c>
      <c r="C61" s="8">
        <v>-8.9939024390243905</v>
      </c>
      <c r="D61" s="8">
        <v>-8.6757990867579906</v>
      </c>
      <c r="E61" s="8">
        <v>-12.244897959183699</v>
      </c>
      <c r="F61" s="8">
        <v>-10.6360792492179</v>
      </c>
      <c r="G61" s="8">
        <v>-25.9970457902511</v>
      </c>
      <c r="H61" s="8">
        <v>-8.8471849865951597</v>
      </c>
      <c r="I61" s="8">
        <v>-73.852040816326493</v>
      </c>
      <c r="J61" s="8">
        <f t="shared" si="2"/>
        <v>-21.320992903908103</v>
      </c>
      <c r="K61" s="8"/>
    </row>
    <row r="62" spans="2:11" x14ac:dyDescent="0.25">
      <c r="B62" s="7">
        <v>43434</v>
      </c>
      <c r="C62" s="8">
        <v>-3.4782608695652102</v>
      </c>
      <c r="D62" s="8">
        <v>-5.4800339847069104</v>
      </c>
      <c r="E62" s="8">
        <v>1.4526710402999099</v>
      </c>
      <c r="F62" s="8">
        <v>15.1864667435601</v>
      </c>
      <c r="G62" s="8">
        <v>22.577519379845</v>
      </c>
      <c r="H62" s="8">
        <v>0.66305003013866803</v>
      </c>
      <c r="I62" s="8">
        <v>82.068965517241395</v>
      </c>
      <c r="J62" s="8">
        <f t="shared" si="2"/>
        <v>16.141482550973279</v>
      </c>
      <c r="K62" s="8"/>
    </row>
    <row r="63" spans="2:11" x14ac:dyDescent="0.25">
      <c r="B63" s="12">
        <v>43465</v>
      </c>
      <c r="C63" s="8">
        <v>-7.7649077649077496</v>
      </c>
      <c r="D63" s="8">
        <v>-0.67415730337076996</v>
      </c>
      <c r="E63" s="8">
        <v>-19.884526558891501</v>
      </c>
      <c r="F63" s="8">
        <v>-6.4753004005340298</v>
      </c>
      <c r="G63" s="8">
        <v>-9.4071146245059598</v>
      </c>
      <c r="H63" s="8">
        <v>-7.2029362674913999</v>
      </c>
      <c r="I63" s="8">
        <v>-14.141414141414099</v>
      </c>
      <c r="J63" s="8">
        <f t="shared" si="2"/>
        <v>-9.3643367230165016</v>
      </c>
      <c r="K63" s="8"/>
    </row>
    <row r="64" spans="2:11" x14ac:dyDescent="0.25">
      <c r="C64" s="8"/>
    </row>
    <row r="65" spans="3:98" x14ac:dyDescent="0.25">
      <c r="C65" s="8"/>
    </row>
    <row r="66" spans="3:98" x14ac:dyDescent="0.25">
      <c r="C66" s="8"/>
    </row>
    <row r="67" spans="3:98" x14ac:dyDescent="0.25">
      <c r="C67" s="8"/>
      <c r="CT67" s="7"/>
    </row>
    <row r="68" spans="3:98" x14ac:dyDescent="0.25">
      <c r="C68" s="8"/>
    </row>
    <row r="69" spans="3:98" x14ac:dyDescent="0.25">
      <c r="C69" s="8"/>
    </row>
    <row r="70" spans="3:98" x14ac:dyDescent="0.25">
      <c r="C70" s="8"/>
    </row>
    <row r="71" spans="3:98" x14ac:dyDescent="0.25">
      <c r="C71" s="8"/>
    </row>
    <row r="72" spans="3:98" x14ac:dyDescent="0.25">
      <c r="C72" s="8"/>
    </row>
    <row r="73" spans="3:98" x14ac:dyDescent="0.25">
      <c r="C73" s="8"/>
    </row>
    <row r="74" spans="3:98" x14ac:dyDescent="0.25">
      <c r="C74" s="8"/>
    </row>
    <row r="75" spans="3:98" x14ac:dyDescent="0.25">
      <c r="C75" s="8"/>
    </row>
    <row r="76" spans="3:98" x14ac:dyDescent="0.25">
      <c r="C76" s="8"/>
    </row>
    <row r="77" spans="3:98" x14ac:dyDescent="0.25">
      <c r="C77" s="8"/>
    </row>
    <row r="78" spans="3:98" x14ac:dyDescent="0.25">
      <c r="C78" s="8"/>
    </row>
    <row r="79" spans="3:98" x14ac:dyDescent="0.25">
      <c r="C79" s="8"/>
    </row>
    <row r="80" spans="3:98" x14ac:dyDescent="0.25">
      <c r="C80" s="8"/>
    </row>
    <row r="81" spans="2:98" x14ac:dyDescent="0.25">
      <c r="C81" s="8"/>
    </row>
    <row r="82" spans="2:98" x14ac:dyDescent="0.25">
      <c r="B82" s="18"/>
      <c r="C82" s="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</row>
    <row r="83" spans="2:98" x14ac:dyDescent="0.25">
      <c r="B83" s="18"/>
      <c r="C83" s="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</row>
    <row r="84" spans="2:98" x14ac:dyDescent="0.25">
      <c r="B84" s="18"/>
      <c r="C84" s="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</row>
    <row r="85" spans="2:98" x14ac:dyDescent="0.25">
      <c r="C85" s="8"/>
    </row>
    <row r="86" spans="2:98" x14ac:dyDescent="0.25">
      <c r="C86" s="8"/>
    </row>
    <row r="87" spans="2:98" x14ac:dyDescent="0.25">
      <c r="C87" s="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3"/>
  <sheetViews>
    <sheetView tabSelected="1" workbookViewId="0">
      <pane ySplit="1" topLeftCell="A2" activePane="bottomLeft" state="frozen"/>
      <selection activeCell="V1" sqref="V1"/>
      <selection pane="bottomLeft" activeCell="A2" sqref="A2"/>
    </sheetView>
  </sheetViews>
  <sheetFormatPr defaultRowHeight="15" x14ac:dyDescent="0.25"/>
  <cols>
    <col min="1" max="1" width="7" customWidth="1"/>
    <col min="2" max="2" width="7.28515625" customWidth="1"/>
    <col min="3" max="3" width="7.5703125" customWidth="1"/>
    <col min="4" max="5" width="7.7109375" customWidth="1"/>
    <col min="6" max="6" width="8.28515625" customWidth="1"/>
    <col min="7" max="7" width="7.7109375" customWidth="1"/>
    <col min="8" max="8" width="8.85546875" customWidth="1"/>
    <col min="9" max="9" width="9.5703125" customWidth="1"/>
    <col min="10" max="10" width="7.7109375" customWidth="1"/>
    <col min="11" max="11" width="8.85546875" customWidth="1"/>
    <col min="12" max="12" width="1.7109375" customWidth="1"/>
    <col min="13" max="20" width="11.42578125" customWidth="1"/>
    <col min="21" max="21" width="16.28515625" customWidth="1"/>
    <col min="22" max="22" width="1.7109375" customWidth="1"/>
    <col min="23" max="30" width="11.140625" customWidth="1"/>
    <col min="31" max="31" width="16.28515625" customWidth="1"/>
  </cols>
  <sheetData>
    <row r="1" spans="1:31" x14ac:dyDescent="0.25">
      <c r="A1" t="s">
        <v>0</v>
      </c>
      <c r="B1" t="s">
        <v>13</v>
      </c>
      <c r="C1" t="s">
        <v>5</v>
      </c>
      <c r="D1" s="10" t="s">
        <v>45</v>
      </c>
      <c r="E1" s="10" t="s">
        <v>46</v>
      </c>
      <c r="F1" s="10" t="s">
        <v>47</v>
      </c>
      <c r="G1" s="10" t="s">
        <v>48</v>
      </c>
      <c r="H1" s="10" t="s">
        <v>49</v>
      </c>
      <c r="I1" s="10" t="s">
        <v>51</v>
      </c>
      <c r="J1" s="10" t="s">
        <v>50</v>
      </c>
      <c r="K1" s="10" t="s">
        <v>44</v>
      </c>
      <c r="L1" s="20"/>
      <c r="M1" s="10" t="s">
        <v>45</v>
      </c>
      <c r="N1" s="10" t="s">
        <v>46</v>
      </c>
      <c r="O1" s="10" t="s">
        <v>47</v>
      </c>
      <c r="P1" s="10" t="s">
        <v>48</v>
      </c>
      <c r="Q1" s="10" t="s">
        <v>49</v>
      </c>
      <c r="R1" s="10" t="s">
        <v>51</v>
      </c>
      <c r="S1" s="10" t="s">
        <v>50</v>
      </c>
      <c r="T1" s="10" t="s">
        <v>44</v>
      </c>
      <c r="U1" s="6" t="s">
        <v>39</v>
      </c>
      <c r="V1" s="20"/>
      <c r="W1" s="10" t="s">
        <v>45</v>
      </c>
      <c r="X1" s="10" t="s">
        <v>46</v>
      </c>
      <c r="Y1" s="10" t="s">
        <v>47</v>
      </c>
      <c r="Z1" s="10" t="s">
        <v>48</v>
      </c>
      <c r="AA1" s="10" t="s">
        <v>49</v>
      </c>
      <c r="AB1" s="10" t="s">
        <v>51</v>
      </c>
      <c r="AC1" s="10" t="s">
        <v>50</v>
      </c>
      <c r="AD1" s="10" t="s">
        <v>44</v>
      </c>
      <c r="AE1" s="6" t="s">
        <v>39</v>
      </c>
    </row>
    <row r="2" spans="1:31" x14ac:dyDescent="0.25">
      <c r="L2" s="20"/>
      <c r="M2" s="6" t="s">
        <v>38</v>
      </c>
      <c r="N2" s="6" t="s">
        <v>38</v>
      </c>
      <c r="O2" s="6" t="s">
        <v>38</v>
      </c>
      <c r="P2" s="6" t="s">
        <v>38</v>
      </c>
      <c r="Q2" s="6" t="s">
        <v>38</v>
      </c>
      <c r="R2" s="6" t="s">
        <v>38</v>
      </c>
      <c r="S2" s="6" t="s">
        <v>38</v>
      </c>
      <c r="T2" s="6" t="s">
        <v>38</v>
      </c>
      <c r="U2" s="6" t="s">
        <v>38</v>
      </c>
      <c r="V2" s="20"/>
      <c r="W2" s="6" t="s">
        <v>52</v>
      </c>
      <c r="X2" s="6" t="s">
        <v>52</v>
      </c>
      <c r="Y2" s="6" t="s">
        <v>52</v>
      </c>
      <c r="Z2" s="6" t="s">
        <v>52</v>
      </c>
      <c r="AA2" s="6" t="s">
        <v>52</v>
      </c>
      <c r="AB2" s="6" t="s">
        <v>52</v>
      </c>
      <c r="AC2" s="6" t="s">
        <v>52</v>
      </c>
      <c r="AD2" s="6" t="s">
        <v>52</v>
      </c>
      <c r="AE2" s="6" t="s">
        <v>52</v>
      </c>
    </row>
    <row r="3" spans="1:31" x14ac:dyDescent="0.25">
      <c r="L3" s="20"/>
      <c r="M3" s="11"/>
      <c r="N3" s="11"/>
      <c r="O3" s="11"/>
      <c r="P3" s="11"/>
      <c r="Q3" s="11"/>
      <c r="R3" s="11"/>
      <c r="S3" s="11"/>
      <c r="T3" s="11"/>
      <c r="U3" s="11"/>
      <c r="V3" s="20"/>
      <c r="W3" s="6" t="s">
        <v>6</v>
      </c>
      <c r="X3" s="6" t="s">
        <v>6</v>
      </c>
      <c r="Y3" s="6" t="s">
        <v>6</v>
      </c>
      <c r="Z3" s="6" t="s">
        <v>6</v>
      </c>
      <c r="AA3" s="6" t="s">
        <v>6</v>
      </c>
      <c r="AB3" s="6" t="s">
        <v>6</v>
      </c>
      <c r="AC3" s="6" t="s">
        <v>6</v>
      </c>
      <c r="AD3" s="6" t="s">
        <v>6</v>
      </c>
      <c r="AE3" s="6" t="s">
        <v>6</v>
      </c>
    </row>
    <row r="4" spans="1:31" x14ac:dyDescent="0.25">
      <c r="D4" t="s">
        <v>7</v>
      </c>
      <c r="E4" t="s">
        <v>8</v>
      </c>
      <c r="F4" t="s">
        <v>9</v>
      </c>
      <c r="G4" t="s">
        <v>41</v>
      </c>
      <c r="H4" t="s">
        <v>42</v>
      </c>
      <c r="I4" t="s">
        <v>43</v>
      </c>
      <c r="J4" t="s">
        <v>40</v>
      </c>
      <c r="K4" t="s">
        <v>44</v>
      </c>
      <c r="L4" s="20"/>
      <c r="V4" s="20"/>
    </row>
    <row r="5" spans="1:31" x14ac:dyDescent="0.25">
      <c r="A5">
        <v>201502</v>
      </c>
      <c r="B5">
        <v>6.21</v>
      </c>
      <c r="C5">
        <v>0</v>
      </c>
      <c r="D5" s="8">
        <v>0.72635430473846396</v>
      </c>
      <c r="E5" s="8">
        <v>0.58856819423429596</v>
      </c>
      <c r="F5" s="8">
        <v>-24.2857142865771</v>
      </c>
      <c r="G5" s="8">
        <v>4.7999999998952001</v>
      </c>
      <c r="H5" s="8">
        <v>-10.096153846241799</v>
      </c>
      <c r="I5" s="8">
        <v>3.9111111117031898</v>
      </c>
      <c r="J5" s="8">
        <v>0.41493776138015198</v>
      </c>
      <c r="K5" s="8">
        <f t="shared" ref="K5:K51" si="0">AVERAGE(D5:J5)</f>
        <v>-3.4201281086953714</v>
      </c>
      <c r="L5" s="21"/>
      <c r="M5" s="8">
        <f t="shared" ref="M5:M50" si="1">+D5-$C5</f>
        <v>0.72635430473846396</v>
      </c>
      <c r="N5" s="8">
        <f t="shared" ref="N5:N50" si="2">+E5-$C5</f>
        <v>0.58856819423429596</v>
      </c>
      <c r="O5" s="8">
        <f t="shared" ref="O5:O50" si="3">+F5-$C5</f>
        <v>-24.2857142865771</v>
      </c>
      <c r="P5" s="8">
        <f t="shared" ref="P5:P50" si="4">+G5-$C5</f>
        <v>4.7999999998952001</v>
      </c>
      <c r="Q5" s="8">
        <f t="shared" ref="Q5:Q50" si="5">+H5-$C5</f>
        <v>-10.096153846241799</v>
      </c>
      <c r="R5" s="8">
        <f t="shared" ref="R5:R50" si="6">+I5-$C5</f>
        <v>3.9111111117031898</v>
      </c>
      <c r="S5" s="8">
        <f t="shared" ref="S5:S50" si="7">+J5-$C5</f>
        <v>0.41493776138015198</v>
      </c>
      <c r="T5" s="8">
        <f t="shared" ref="T5:T50" si="8">+K5-$C5</f>
        <v>-3.4201281086953714</v>
      </c>
      <c r="U5">
        <f t="shared" ref="U5:U51" si="9">+B5-C5</f>
        <v>6.21</v>
      </c>
      <c r="V5" s="20"/>
      <c r="W5" s="9">
        <f t="shared" ref="W5:W51" si="10">((+W4+1)*(100+M5)/100)-1</f>
        <v>7.2635430473846352E-3</v>
      </c>
      <c r="X5" s="9">
        <f t="shared" ref="X5:X51" si="11">((+X4+1)*(100+N5)/100)-1</f>
        <v>5.8856819423429574E-3</v>
      </c>
      <c r="Y5" s="9">
        <f t="shared" ref="Y5:Y51" si="12">((+Y4+1)*(100+O5)/100)-1</f>
        <v>-0.24285714286577109</v>
      </c>
      <c r="Z5" s="9">
        <f t="shared" ref="Z5:Z51" si="13">((+Z4+1)*(100+P5)/100)-1</f>
        <v>4.7999999998951992E-2</v>
      </c>
      <c r="AA5" s="9">
        <f t="shared" ref="AA5:AA51" si="14">((+AA4+1)*(100+Q5)/100)-1</f>
        <v>-0.10096153846241807</v>
      </c>
      <c r="AB5" s="9">
        <f t="shared" ref="AB5:AB51" si="15">((+AB4+1)*(100+R5)/100)-1</f>
        <v>3.9111111117031916E-2</v>
      </c>
      <c r="AC5" s="9">
        <f t="shared" ref="AC5:AC51" si="16">((+AC4+1)*(100+S5)/100)-1</f>
        <v>4.1493776138015193E-3</v>
      </c>
      <c r="AD5" s="9">
        <f t="shared" ref="AD5:AD51" si="17">((+AD4+1)*(100+T5)/100)-1</f>
        <v>-3.4201281086953639E-2</v>
      </c>
      <c r="AE5" s="9">
        <f t="shared" ref="AE5:AE51" si="18">((+AE4+1)*(100+U5)/100)-1</f>
        <v>6.2100000000000044E-2</v>
      </c>
    </row>
    <row r="6" spans="1:31" x14ac:dyDescent="0.25">
      <c r="A6">
        <v>201503</v>
      </c>
      <c r="B6">
        <v>-2.2799999999999998</v>
      </c>
      <c r="C6">
        <v>0</v>
      </c>
      <c r="D6" s="8">
        <v>9.9259259254322192</v>
      </c>
      <c r="E6" s="8">
        <v>8.6605080832358894</v>
      </c>
      <c r="F6" s="8">
        <v>2.91595197350791</v>
      </c>
      <c r="G6" s="8">
        <v>6.0305343503706403</v>
      </c>
      <c r="H6" s="8">
        <v>-13.5472370777733</v>
      </c>
      <c r="I6" s="8">
        <v>23.866552609971901</v>
      </c>
      <c r="J6" s="8">
        <v>-4.13223140360902</v>
      </c>
      <c r="K6" s="8">
        <f t="shared" si="0"/>
        <v>4.8171434944480334</v>
      </c>
      <c r="L6" s="21"/>
      <c r="M6" s="8">
        <f t="shared" si="1"/>
        <v>9.9259259254322192</v>
      </c>
      <c r="N6" s="8">
        <f t="shared" si="2"/>
        <v>8.6605080832358894</v>
      </c>
      <c r="O6" s="8">
        <f t="shared" si="3"/>
        <v>2.91595197350791</v>
      </c>
      <c r="P6" s="8">
        <f t="shared" si="4"/>
        <v>6.0305343503706403</v>
      </c>
      <c r="Q6" s="8">
        <f t="shared" si="5"/>
        <v>-13.5472370777733</v>
      </c>
      <c r="R6" s="8">
        <f t="shared" si="6"/>
        <v>23.866552609971901</v>
      </c>
      <c r="S6" s="8">
        <f t="shared" si="7"/>
        <v>-4.13223140360902</v>
      </c>
      <c r="T6" s="8">
        <f t="shared" si="8"/>
        <v>4.8171434944480334</v>
      </c>
      <c r="U6">
        <f t="shared" si="9"/>
        <v>-2.2799999999999998</v>
      </c>
      <c r="V6" s="20"/>
      <c r="W6" s="9">
        <f t="shared" si="10"/>
        <v>0.10724377620415204</v>
      </c>
      <c r="X6" s="9">
        <f t="shared" si="11"/>
        <v>9.3000492735072049E-2</v>
      </c>
      <c r="Y6" s="9">
        <f t="shared" si="12"/>
        <v>-0.22077922078089129</v>
      </c>
      <c r="Z6" s="9">
        <f t="shared" si="13"/>
        <v>0.11119999999077312</v>
      </c>
      <c r="AA6" s="9">
        <f t="shared" si="14"/>
        <v>-0.2227564102672801</v>
      </c>
      <c r="AB6" s="9">
        <f t="shared" si="15"/>
        <v>0.28711111112784216</v>
      </c>
      <c r="AC6" s="9">
        <f t="shared" si="16"/>
        <v>-3.7344398307100568E-2</v>
      </c>
      <c r="AD6" s="9">
        <f t="shared" si="17"/>
        <v>1.2322629070628643E-2</v>
      </c>
      <c r="AE6" s="9">
        <f t="shared" si="18"/>
        <v>3.7884120000000188E-2</v>
      </c>
    </row>
    <row r="7" spans="1:31" x14ac:dyDescent="0.25">
      <c r="A7">
        <v>201504</v>
      </c>
      <c r="B7">
        <v>4.79</v>
      </c>
      <c r="C7">
        <v>0</v>
      </c>
      <c r="D7" s="8">
        <v>-4.1208791216081497</v>
      </c>
      <c r="E7" s="8">
        <v>-2.8923406559664602</v>
      </c>
      <c r="F7" s="8">
        <v>33.052631580614801</v>
      </c>
      <c r="G7" s="8">
        <v>5.4774241299157902</v>
      </c>
      <c r="H7" s="8">
        <v>6.2374245480825801</v>
      </c>
      <c r="I7" s="8">
        <v>8.55539972051678</v>
      </c>
      <c r="J7" s="8">
        <v>-1.72413793097945</v>
      </c>
      <c r="K7" s="8">
        <f t="shared" si="0"/>
        <v>6.3693603243679835</v>
      </c>
      <c r="L7" s="21"/>
      <c r="M7" s="8">
        <f t="shared" si="1"/>
        <v>-4.1208791216081497</v>
      </c>
      <c r="N7" s="8">
        <f t="shared" si="2"/>
        <v>-2.8923406559664602</v>
      </c>
      <c r="O7" s="8">
        <f t="shared" si="3"/>
        <v>33.052631580614801</v>
      </c>
      <c r="P7" s="8">
        <f t="shared" si="4"/>
        <v>5.4774241299157902</v>
      </c>
      <c r="Q7" s="8">
        <f t="shared" si="5"/>
        <v>6.2374245480825801</v>
      </c>
      <c r="R7" s="8">
        <f t="shared" si="6"/>
        <v>8.55539972051678</v>
      </c>
      <c r="S7" s="8">
        <f t="shared" si="7"/>
        <v>-1.72413793097945</v>
      </c>
      <c r="T7" s="8">
        <f t="shared" si="8"/>
        <v>6.3693603243679835</v>
      </c>
      <c r="U7">
        <f t="shared" si="9"/>
        <v>4.79</v>
      </c>
      <c r="V7" s="20"/>
      <c r="W7" s="9">
        <f t="shared" si="10"/>
        <v>6.1615598605249566E-2</v>
      </c>
      <c r="X7" s="9">
        <f t="shared" si="11"/>
        <v>6.1387195113781878E-2</v>
      </c>
      <c r="Y7" s="9">
        <f t="shared" si="12"/>
        <v>3.6773752573996399E-2</v>
      </c>
      <c r="Z7" s="9">
        <f t="shared" si="13"/>
        <v>0.17206513692189196</v>
      </c>
      <c r="AA7" s="9">
        <f t="shared" si="14"/>
        <v>-0.17427642780289321</v>
      </c>
      <c r="AB7" s="9">
        <f t="shared" si="15"/>
        <v>0.39722861153201383</v>
      </c>
      <c r="AC7" s="9">
        <f t="shared" si="16"/>
        <v>-5.3941908680586348E-2</v>
      </c>
      <c r="AD7" s="9">
        <f t="shared" si="17"/>
        <v>7.6801104961252253E-2</v>
      </c>
      <c r="AE7" s="9">
        <f t="shared" si="18"/>
        <v>8.759876934800026E-2</v>
      </c>
    </row>
    <row r="8" spans="1:31" x14ac:dyDescent="0.25">
      <c r="A8">
        <v>201505</v>
      </c>
      <c r="B8">
        <v>-0.15</v>
      </c>
      <c r="C8">
        <v>0</v>
      </c>
      <c r="D8" s="8">
        <v>10.7927411644096</v>
      </c>
      <c r="E8" s="8">
        <v>-11.252068394175099</v>
      </c>
      <c r="F8" s="8">
        <v>-4.4620253170985702</v>
      </c>
      <c r="G8" s="8">
        <v>6.6666666649795703</v>
      </c>
      <c r="H8" s="8">
        <v>-1.325757577943</v>
      </c>
      <c r="I8" s="8">
        <v>7.1059431529083303</v>
      </c>
      <c r="J8" s="8">
        <v>-3.07017543918053</v>
      </c>
      <c r="K8" s="8">
        <f t="shared" si="0"/>
        <v>0.63647489341432884</v>
      </c>
      <c r="L8" s="21"/>
      <c r="M8" s="8">
        <f t="shared" si="1"/>
        <v>10.7927411644096</v>
      </c>
      <c r="N8" s="8">
        <f t="shared" si="2"/>
        <v>-11.252068394175099</v>
      </c>
      <c r="O8" s="8">
        <f t="shared" si="3"/>
        <v>-4.4620253170985702</v>
      </c>
      <c r="P8" s="8">
        <f t="shared" si="4"/>
        <v>6.6666666649795703</v>
      </c>
      <c r="Q8" s="8">
        <f t="shared" si="5"/>
        <v>-1.325757577943</v>
      </c>
      <c r="R8" s="8">
        <f t="shared" si="6"/>
        <v>7.1059431529083303</v>
      </c>
      <c r="S8" s="8">
        <f t="shared" si="7"/>
        <v>-3.07017543918053</v>
      </c>
      <c r="T8" s="8">
        <f t="shared" si="8"/>
        <v>0.63647489341432884</v>
      </c>
      <c r="U8">
        <f t="shared" si="9"/>
        <v>-0.15</v>
      </c>
      <c r="V8" s="20"/>
      <c r="W8" s="9">
        <f t="shared" si="10"/>
        <v>0.17619302232371181</v>
      </c>
      <c r="X8" s="9">
        <f t="shared" si="11"/>
        <v>-5.8040818007437545E-2</v>
      </c>
      <c r="Y8" s="9">
        <f t="shared" si="12"/>
        <v>-9.4873547468882213E-3</v>
      </c>
      <c r="Z8" s="9">
        <f t="shared" si="13"/>
        <v>0.25020281269691091</v>
      </c>
      <c r="AA8" s="9">
        <f t="shared" si="14"/>
        <v>-0.18522352063415792</v>
      </c>
      <c r="AB8" s="9">
        <f t="shared" si="15"/>
        <v>0.49651488238364894</v>
      </c>
      <c r="AC8" s="9">
        <f t="shared" si="16"/>
        <v>-8.2987551840655094E-2</v>
      </c>
      <c r="AD8" s="9">
        <f t="shared" si="17"/>
        <v>8.3654673646338829E-2</v>
      </c>
      <c r="AE8" s="9">
        <f t="shared" si="18"/>
        <v>8.5967371193978126E-2</v>
      </c>
    </row>
    <row r="9" spans="1:31" x14ac:dyDescent="0.25">
      <c r="A9">
        <v>201506</v>
      </c>
      <c r="B9">
        <v>-2.84</v>
      </c>
      <c r="C9">
        <v>0</v>
      </c>
      <c r="D9" s="8">
        <v>1.89655172244743</v>
      </c>
      <c r="E9" s="8">
        <v>-3.9154754499718201</v>
      </c>
      <c r="F9" s="8">
        <v>7.6184166958553901</v>
      </c>
      <c r="G9" s="8">
        <v>2.30263157989152</v>
      </c>
      <c r="H9" s="8">
        <v>-6.7178502875337998</v>
      </c>
      <c r="I9" s="8">
        <v>-4.7044632093753798</v>
      </c>
      <c r="J9" s="8">
        <v>25.3393665154743</v>
      </c>
      <c r="K9" s="8">
        <f t="shared" si="0"/>
        <v>3.1170253666839485</v>
      </c>
      <c r="L9" s="21"/>
      <c r="M9" s="8">
        <f t="shared" si="1"/>
        <v>1.89655172244743</v>
      </c>
      <c r="N9" s="8">
        <f t="shared" si="2"/>
        <v>-3.9154754499718201</v>
      </c>
      <c r="O9" s="8">
        <f t="shared" si="3"/>
        <v>7.6184166958553901</v>
      </c>
      <c r="P9" s="8">
        <f t="shared" si="4"/>
        <v>2.30263157989152</v>
      </c>
      <c r="Q9" s="8">
        <f t="shared" si="5"/>
        <v>-6.7178502875337998</v>
      </c>
      <c r="R9" s="8">
        <f t="shared" si="6"/>
        <v>-4.7044632093753798</v>
      </c>
      <c r="S9" s="8">
        <f t="shared" si="7"/>
        <v>25.3393665154743</v>
      </c>
      <c r="T9" s="8">
        <f t="shared" si="8"/>
        <v>3.1170253666839485</v>
      </c>
      <c r="U9">
        <f t="shared" si="9"/>
        <v>-2.84</v>
      </c>
      <c r="V9" s="20"/>
      <c r="W9" s="9">
        <f t="shared" si="10"/>
        <v>0.19850013134789868</v>
      </c>
      <c r="X9" s="9">
        <f t="shared" si="11"/>
        <v>-9.4922998527111724E-2</v>
      </c>
      <c r="Y9" s="9">
        <f t="shared" si="12"/>
        <v>6.5974025993633667E-2</v>
      </c>
      <c r="Z9" s="9">
        <f t="shared" si="13"/>
        <v>0.27899037747476219</v>
      </c>
      <c r="AA9" s="9">
        <f t="shared" si="14"/>
        <v>-0.23995898469599386</v>
      </c>
      <c r="AB9" s="9">
        <f t="shared" si="15"/>
        <v>0.42611189031908303</v>
      </c>
      <c r="AC9" s="9">
        <f t="shared" si="16"/>
        <v>0.14937759339096512</v>
      </c>
      <c r="AD9" s="9">
        <f t="shared" si="17"/>
        <v>0.11743246471115132</v>
      </c>
      <c r="AE9" s="9">
        <f t="shared" si="18"/>
        <v>5.5125897852069228E-2</v>
      </c>
    </row>
    <row r="10" spans="1:31" x14ac:dyDescent="0.25">
      <c r="A10">
        <v>201507</v>
      </c>
      <c r="B10">
        <v>2.39</v>
      </c>
      <c r="C10">
        <v>0</v>
      </c>
      <c r="D10" s="8">
        <v>5.4145516085369403</v>
      </c>
      <c r="E10" s="8">
        <v>6.3389391992291904</v>
      </c>
      <c r="F10" s="8">
        <v>8.4641428119585296</v>
      </c>
      <c r="G10" s="8">
        <v>6.0450160763495102</v>
      </c>
      <c r="H10" s="8">
        <v>0.411522634877803</v>
      </c>
      <c r="I10" s="8">
        <v>12.9113924060686</v>
      </c>
      <c r="J10" s="8">
        <v>33.935018048675097</v>
      </c>
      <c r="K10" s="8">
        <f t="shared" si="0"/>
        <v>10.502940397956523</v>
      </c>
      <c r="L10" s="21"/>
      <c r="M10" s="8">
        <f t="shared" si="1"/>
        <v>5.4145516085369403</v>
      </c>
      <c r="N10" s="8">
        <f t="shared" si="2"/>
        <v>6.3389391992291904</v>
      </c>
      <c r="O10" s="8">
        <f t="shared" si="3"/>
        <v>8.4641428119585296</v>
      </c>
      <c r="P10" s="8">
        <f t="shared" si="4"/>
        <v>6.0450160763495102</v>
      </c>
      <c r="Q10" s="8">
        <f t="shared" si="5"/>
        <v>0.411522634877803</v>
      </c>
      <c r="R10" s="8">
        <f t="shared" si="6"/>
        <v>12.9113924060686</v>
      </c>
      <c r="S10" s="8">
        <f t="shared" si="7"/>
        <v>33.935018048675097</v>
      </c>
      <c r="T10" s="8">
        <f t="shared" si="8"/>
        <v>10.502940397956523</v>
      </c>
      <c r="U10">
        <f t="shared" si="9"/>
        <v>2.39</v>
      </c>
      <c r="V10" s="20"/>
      <c r="W10" s="9">
        <f t="shared" si="10"/>
        <v>0.26339353948811373</v>
      </c>
      <c r="X10" s="9">
        <f t="shared" si="11"/>
        <v>-3.7550717697538705E-2</v>
      </c>
      <c r="Y10" s="9">
        <f t="shared" si="12"/>
        <v>0.15619958989211868</v>
      </c>
      <c r="Z10" s="9">
        <f t="shared" si="13"/>
        <v>0.35630555140807463</v>
      </c>
      <c r="AA10" s="9">
        <f t="shared" si="14"/>
        <v>-0.23683124388366283</v>
      </c>
      <c r="AB10" s="9">
        <f t="shared" si="15"/>
        <v>0.61024279262778247</v>
      </c>
      <c r="AC10" s="9">
        <f t="shared" si="16"/>
        <v>0.53941908715561659</v>
      </c>
      <c r="AD10" s="9">
        <f t="shared" si="17"/>
        <v>0.23479573046717994</v>
      </c>
      <c r="AE10" s="9">
        <f t="shared" si="18"/>
        <v>8.034340681073382E-2</v>
      </c>
    </row>
    <row r="11" spans="1:31" x14ac:dyDescent="0.25">
      <c r="A11">
        <v>201508</v>
      </c>
      <c r="B11">
        <v>-6.02</v>
      </c>
      <c r="C11">
        <v>0</v>
      </c>
      <c r="D11" s="8">
        <v>-1.36436597079922</v>
      </c>
      <c r="E11" s="8">
        <v>2.3722627730709198</v>
      </c>
      <c r="F11" s="8">
        <v>5.56186152010598</v>
      </c>
      <c r="G11" s="8">
        <v>9.4602789585309406</v>
      </c>
      <c r="H11" s="8">
        <v>-24.3852459029405</v>
      </c>
      <c r="I11" s="8">
        <v>1.5695067263787701</v>
      </c>
      <c r="J11" s="8">
        <v>-5.1212937991992202</v>
      </c>
      <c r="K11" s="8">
        <f t="shared" si="0"/>
        <v>-1.7009993849789038</v>
      </c>
      <c r="L11" s="21"/>
      <c r="M11" s="8">
        <f t="shared" si="1"/>
        <v>-1.36436597079922</v>
      </c>
      <c r="N11" s="8">
        <f t="shared" si="2"/>
        <v>2.3722627730709198</v>
      </c>
      <c r="O11" s="8">
        <f t="shared" si="3"/>
        <v>5.56186152010598</v>
      </c>
      <c r="P11" s="8">
        <f t="shared" si="4"/>
        <v>9.4602789585309406</v>
      </c>
      <c r="Q11" s="8">
        <f t="shared" si="5"/>
        <v>-24.3852459029405</v>
      </c>
      <c r="R11" s="8">
        <f t="shared" si="6"/>
        <v>1.5695067263787701</v>
      </c>
      <c r="S11" s="8">
        <f t="shared" si="7"/>
        <v>-5.1212937991992202</v>
      </c>
      <c r="T11" s="8">
        <f t="shared" si="8"/>
        <v>-1.7009993849789038</v>
      </c>
      <c r="U11">
        <f t="shared" si="9"/>
        <v>-6.02</v>
      </c>
      <c r="V11" s="20"/>
      <c r="W11" s="9">
        <f t="shared" si="10"/>
        <v>0.24615622795806225</v>
      </c>
      <c r="X11" s="9">
        <f t="shared" si="11"/>
        <v>-1.4718891663789146E-2</v>
      </c>
      <c r="Y11" s="9">
        <f t="shared" si="12"/>
        <v>0.22050580997795155</v>
      </c>
      <c r="Z11" s="9">
        <f t="shared" si="13"/>
        <v>0.48461584010131964</v>
      </c>
      <c r="AA11" s="9">
        <f t="shared" si="14"/>
        <v>-0.42293182171704391</v>
      </c>
      <c r="AB11" s="9">
        <f t="shared" si="15"/>
        <v>0.63551566156910488</v>
      </c>
      <c r="AC11" s="9">
        <f t="shared" si="16"/>
        <v>0.46058091290142666</v>
      </c>
      <c r="AD11" s="9">
        <f t="shared" si="17"/>
        <v>0.21379186268618744</v>
      </c>
      <c r="AE11" s="9">
        <f t="shared" si="18"/>
        <v>1.5306733720727772E-2</v>
      </c>
    </row>
    <row r="12" spans="1:31" x14ac:dyDescent="0.25">
      <c r="A12">
        <v>201509</v>
      </c>
      <c r="B12">
        <v>-4.2699999999999996</v>
      </c>
      <c r="C12">
        <v>0</v>
      </c>
      <c r="D12" s="8">
        <v>7.1898110097288397</v>
      </c>
      <c r="E12" s="8">
        <v>5.5852644079441802</v>
      </c>
      <c r="F12" s="8">
        <v>-7.9092920362338601</v>
      </c>
      <c r="G12" s="8">
        <v>13.4072022135532</v>
      </c>
      <c r="H12" s="8">
        <v>-4.5945945952790801</v>
      </c>
      <c r="I12" s="8">
        <v>7.3402125375200002</v>
      </c>
      <c r="J12" s="8">
        <v>-16.477272727337201</v>
      </c>
      <c r="K12" s="8">
        <f t="shared" si="0"/>
        <v>0.64876154427086818</v>
      </c>
      <c r="L12" s="21"/>
      <c r="M12" s="8">
        <f t="shared" si="1"/>
        <v>7.1898110097288397</v>
      </c>
      <c r="N12" s="8">
        <f t="shared" si="2"/>
        <v>5.5852644079441802</v>
      </c>
      <c r="O12" s="8">
        <f t="shared" si="3"/>
        <v>-7.9092920362338601</v>
      </c>
      <c r="P12" s="8">
        <f t="shared" si="4"/>
        <v>13.4072022135532</v>
      </c>
      <c r="Q12" s="8">
        <f t="shared" si="5"/>
        <v>-4.5945945952790801</v>
      </c>
      <c r="R12" s="8">
        <f t="shared" si="6"/>
        <v>7.3402125375200002</v>
      </c>
      <c r="S12" s="8">
        <f t="shared" si="7"/>
        <v>-16.477272727337201</v>
      </c>
      <c r="T12" s="8">
        <f t="shared" si="8"/>
        <v>0.64876154427086818</v>
      </c>
      <c r="U12">
        <f t="shared" si="9"/>
        <v>-4.2699999999999996</v>
      </c>
      <c r="V12" s="20"/>
      <c r="W12" s="9">
        <f t="shared" si="10"/>
        <v>0.33575250563421255</v>
      </c>
      <c r="X12" s="9">
        <f t="shared" si="11"/>
        <v>4.0311663398311159E-2</v>
      </c>
      <c r="Y12" s="9">
        <f t="shared" si="12"/>
        <v>0.12397244114759376</v>
      </c>
      <c r="Z12" s="9">
        <f t="shared" si="13"/>
        <v>0.68366128787814517</v>
      </c>
      <c r="AA12" s="9">
        <f t="shared" si="14"/>
        <v>-0.44944576504750811</v>
      </c>
      <c r="AB12" s="9">
        <f t="shared" si="15"/>
        <v>0.7555659872127034</v>
      </c>
      <c r="AC12" s="9">
        <f t="shared" si="16"/>
        <v>0.21991701247922713</v>
      </c>
      <c r="AD12" s="9">
        <f t="shared" si="17"/>
        <v>0.22166647751878443</v>
      </c>
      <c r="AE12" s="9">
        <f t="shared" si="18"/>
        <v>-2.8046863809147338E-2</v>
      </c>
    </row>
    <row r="13" spans="1:31" x14ac:dyDescent="0.25">
      <c r="A13">
        <v>201510</v>
      </c>
      <c r="B13">
        <v>6.19</v>
      </c>
      <c r="C13">
        <v>0</v>
      </c>
      <c r="D13" s="8">
        <v>3.1258778368158202</v>
      </c>
      <c r="E13" s="8">
        <v>-1.51941474511466</v>
      </c>
      <c r="F13" s="8">
        <v>-6.2162162165229997</v>
      </c>
      <c r="G13" s="8">
        <v>-7.4255007325822797</v>
      </c>
      <c r="H13" s="8">
        <v>5.9490084975907704</v>
      </c>
      <c r="I13" s="8">
        <v>-2.2210743824810399</v>
      </c>
      <c r="J13" s="8">
        <v>16.666666666890801</v>
      </c>
      <c r="K13" s="8">
        <f t="shared" si="0"/>
        <v>1.1941924177994878</v>
      </c>
      <c r="L13" s="21"/>
      <c r="M13" s="8">
        <f t="shared" si="1"/>
        <v>3.1258778368158202</v>
      </c>
      <c r="N13" s="8">
        <f t="shared" si="2"/>
        <v>-1.51941474511466</v>
      </c>
      <c r="O13" s="8">
        <f t="shared" si="3"/>
        <v>-6.2162162165229997</v>
      </c>
      <c r="P13" s="8">
        <f t="shared" si="4"/>
        <v>-7.4255007325822797</v>
      </c>
      <c r="Q13" s="8">
        <f t="shared" si="5"/>
        <v>5.9490084975907704</v>
      </c>
      <c r="R13" s="8">
        <f t="shared" si="6"/>
        <v>-2.2210743824810399</v>
      </c>
      <c r="S13" s="8">
        <f t="shared" si="7"/>
        <v>16.666666666890801</v>
      </c>
      <c r="T13" s="8">
        <f t="shared" si="8"/>
        <v>1.1941924177994878</v>
      </c>
      <c r="U13">
        <f t="shared" si="9"/>
        <v>6.19</v>
      </c>
      <c r="V13" s="20"/>
      <c r="W13" s="9">
        <f t="shared" si="10"/>
        <v>0.37750649716254436</v>
      </c>
      <c r="X13" s="9">
        <f t="shared" si="11"/>
        <v>2.4505014589489615E-2</v>
      </c>
      <c r="Y13" s="9">
        <f t="shared" si="12"/>
        <v>5.4103883991727608E-2</v>
      </c>
      <c r="Z13" s="9">
        <f t="shared" si="13"/>
        <v>0.55864100661254934</v>
      </c>
      <c r="AA13" s="9">
        <f t="shared" si="14"/>
        <v>-0.41669324682633846</v>
      </c>
      <c r="AB13" s="9">
        <f t="shared" si="15"/>
        <v>0.71657356080317181</v>
      </c>
      <c r="AC13" s="9">
        <f t="shared" si="16"/>
        <v>0.42323651456183264</v>
      </c>
      <c r="AD13" s="9">
        <f t="shared" si="17"/>
        <v>0.23625552596411192</v>
      </c>
      <c r="AE13" s="9">
        <f t="shared" si="18"/>
        <v>3.2117035321066467E-2</v>
      </c>
    </row>
    <row r="14" spans="1:31" x14ac:dyDescent="0.25">
      <c r="A14">
        <v>201511</v>
      </c>
      <c r="B14">
        <v>-1.49</v>
      </c>
      <c r="C14">
        <v>0</v>
      </c>
      <c r="D14" s="8">
        <v>5.00000000054954</v>
      </c>
      <c r="E14" s="8">
        <v>-5.5428571430482201</v>
      </c>
      <c r="F14" s="8">
        <v>-6.5321805949366398</v>
      </c>
      <c r="G14" s="8">
        <v>-6.8073878628838802</v>
      </c>
      <c r="H14" s="8">
        <v>-4.6524064174654702</v>
      </c>
      <c r="I14" s="8">
        <v>10.1954569459923</v>
      </c>
      <c r="J14" s="8">
        <v>5.5393586037830298</v>
      </c>
      <c r="K14" s="8">
        <f t="shared" si="0"/>
        <v>-0.40000235257276284</v>
      </c>
      <c r="L14" s="21"/>
      <c r="M14" s="8">
        <f t="shared" si="1"/>
        <v>5.00000000054954</v>
      </c>
      <c r="N14" s="8">
        <f t="shared" si="2"/>
        <v>-5.5428571430482201</v>
      </c>
      <c r="O14" s="8">
        <f t="shared" si="3"/>
        <v>-6.5321805949366398</v>
      </c>
      <c r="P14" s="8">
        <f t="shared" si="4"/>
        <v>-6.8073878628838802</v>
      </c>
      <c r="Q14" s="8">
        <f t="shared" si="5"/>
        <v>-4.6524064174654702</v>
      </c>
      <c r="R14" s="8">
        <f t="shared" si="6"/>
        <v>10.1954569459923</v>
      </c>
      <c r="S14" s="8">
        <f t="shared" si="7"/>
        <v>5.5393586037830298</v>
      </c>
      <c r="T14" s="8">
        <f t="shared" si="8"/>
        <v>-0.40000235257276284</v>
      </c>
      <c r="U14">
        <f t="shared" si="9"/>
        <v>-1.49</v>
      </c>
      <c r="V14" s="20"/>
      <c r="W14" s="9">
        <f t="shared" si="10"/>
        <v>0.44638182202824139</v>
      </c>
      <c r="X14" s="9">
        <f t="shared" si="11"/>
        <v>-3.2281834792571074E-2</v>
      </c>
      <c r="Y14" s="9">
        <f t="shared" si="12"/>
        <v>-1.4752085368853307E-2</v>
      </c>
      <c r="Z14" s="9">
        <f t="shared" si="13"/>
        <v>0.4525382679024752</v>
      </c>
      <c r="AA14" s="9">
        <f t="shared" si="14"/>
        <v>-0.44383104764449943</v>
      </c>
      <c r="AB14" s="9">
        <f t="shared" si="15"/>
        <v>0.89158607914114607</v>
      </c>
      <c r="AC14" s="9">
        <f t="shared" si="16"/>
        <v>0.50207468888339513</v>
      </c>
      <c r="AD14" s="9">
        <f t="shared" si="17"/>
        <v>0.23131047477644451</v>
      </c>
      <c r="AE14" s="9">
        <f t="shared" si="18"/>
        <v>1.673849149478257E-2</v>
      </c>
    </row>
    <row r="15" spans="1:31" x14ac:dyDescent="0.25">
      <c r="A15">
        <v>201512</v>
      </c>
      <c r="B15">
        <v>-1.86</v>
      </c>
      <c r="C15">
        <v>0.01</v>
      </c>
      <c r="D15" s="8">
        <v>5.8906525588493999</v>
      </c>
      <c r="E15" s="8">
        <v>5.2631578943159703</v>
      </c>
      <c r="F15" s="8">
        <v>10.8941418281129</v>
      </c>
      <c r="G15" s="8">
        <v>2.88788221792462</v>
      </c>
      <c r="H15" s="8">
        <v>-1.5143017387911899</v>
      </c>
      <c r="I15" s="8">
        <v>13.0201342289539</v>
      </c>
      <c r="J15" s="8">
        <v>1.1049723759335399</v>
      </c>
      <c r="K15" s="8">
        <f t="shared" si="0"/>
        <v>5.3638056236141631</v>
      </c>
      <c r="L15" s="21"/>
      <c r="M15" s="8">
        <f t="shared" si="1"/>
        <v>5.8806525588494001</v>
      </c>
      <c r="N15" s="8">
        <f t="shared" si="2"/>
        <v>5.2531578943159705</v>
      </c>
      <c r="O15" s="8">
        <f t="shared" si="3"/>
        <v>10.884141828112901</v>
      </c>
      <c r="P15" s="8">
        <f t="shared" si="4"/>
        <v>2.8778822179246202</v>
      </c>
      <c r="Q15" s="8">
        <f t="shared" si="5"/>
        <v>-1.5243017387911899</v>
      </c>
      <c r="R15" s="8">
        <f t="shared" si="6"/>
        <v>13.0101342289539</v>
      </c>
      <c r="S15" s="8">
        <f t="shared" si="7"/>
        <v>1.0949723759335399</v>
      </c>
      <c r="T15" s="8">
        <f t="shared" si="8"/>
        <v>5.3538056236141633</v>
      </c>
      <c r="U15">
        <f t="shared" si="9"/>
        <v>-1.87</v>
      </c>
      <c r="V15" s="20"/>
      <c r="W15" s="9">
        <f t="shared" si="10"/>
        <v>0.53143851165607781</v>
      </c>
      <c r="X15" s="9">
        <f t="shared" si="11"/>
        <v>1.8553928397752717E-2</v>
      </c>
      <c r="Y15" s="9">
        <f t="shared" si="12"/>
        <v>9.2483695018125367E-2</v>
      </c>
      <c r="Z15" s="9">
        <f t="shared" si="13"/>
        <v>0.49434060842299088</v>
      </c>
      <c r="AA15" s="9">
        <f t="shared" si="14"/>
        <v>-0.45230874065587112</v>
      </c>
      <c r="AB15" s="9">
        <f t="shared" si="15"/>
        <v>1.1376839670936154</v>
      </c>
      <c r="AC15" s="9">
        <f t="shared" si="16"/>
        <v>0.51852199179255787</v>
      </c>
      <c r="AD15" s="9">
        <f t="shared" si="17"/>
        <v>0.29723244421917605</v>
      </c>
      <c r="AE15" s="9">
        <f t="shared" si="18"/>
        <v>-2.2745182961699806E-3</v>
      </c>
    </row>
    <row r="16" spans="1:31" x14ac:dyDescent="0.25">
      <c r="A16">
        <v>201601</v>
      </c>
      <c r="B16">
        <v>-6.43</v>
      </c>
      <c r="C16">
        <v>0.01</v>
      </c>
      <c r="D16" s="8">
        <v>-8.8274483686809102</v>
      </c>
      <c r="E16" s="8">
        <v>-11.034482760149199</v>
      </c>
      <c r="F16" s="8">
        <v>-18.937287611557402</v>
      </c>
      <c r="G16" s="8">
        <v>4.56796917974376</v>
      </c>
      <c r="H16" s="8">
        <v>-5.2961275635613303</v>
      </c>
      <c r="I16" s="8">
        <v>-5.9473237048954601</v>
      </c>
      <c r="J16" s="8">
        <v>-19.125683059917598</v>
      </c>
      <c r="K16" s="8">
        <f t="shared" si="0"/>
        <v>-9.228626269859733</v>
      </c>
      <c r="L16" s="21"/>
      <c r="M16" s="8">
        <f t="shared" si="1"/>
        <v>-8.83744836868091</v>
      </c>
      <c r="N16" s="8">
        <f t="shared" si="2"/>
        <v>-11.044482760149199</v>
      </c>
      <c r="O16" s="8">
        <f t="shared" si="3"/>
        <v>-18.947287611557403</v>
      </c>
      <c r="P16" s="8">
        <f t="shared" si="4"/>
        <v>4.5579691797437603</v>
      </c>
      <c r="Q16" s="8">
        <f t="shared" si="5"/>
        <v>-5.3061275635613301</v>
      </c>
      <c r="R16" s="8">
        <f t="shared" si="6"/>
        <v>-5.9573237048954599</v>
      </c>
      <c r="S16" s="8">
        <f t="shared" si="7"/>
        <v>-19.1356830599176</v>
      </c>
      <c r="T16" s="8">
        <f t="shared" si="8"/>
        <v>-9.2386262698597328</v>
      </c>
      <c r="U16">
        <f t="shared" si="9"/>
        <v>-6.4399999999999995</v>
      </c>
      <c r="V16" s="20"/>
      <c r="W16" s="9">
        <f t="shared" si="10"/>
        <v>0.39609842389037642</v>
      </c>
      <c r="X16" s="9">
        <f t="shared" si="11"/>
        <v>-9.3940084626959464E-2</v>
      </c>
      <c r="Y16" s="9">
        <f t="shared" si="12"/>
        <v>-0.11451233278632844</v>
      </c>
      <c r="Z16" s="9">
        <f t="shared" si="13"/>
        <v>0.56245219279530634</v>
      </c>
      <c r="AA16" s="9">
        <f t="shared" si="14"/>
        <v>-0.4813699375311461</v>
      </c>
      <c r="AB16" s="9">
        <f t="shared" si="15"/>
        <v>1.0103352133861976</v>
      </c>
      <c r="AC16" s="9">
        <f t="shared" si="16"/>
        <v>0.22794243624798605</v>
      </c>
      <c r="AD16" s="9">
        <f t="shared" si="17"/>
        <v>0.17738598684639961</v>
      </c>
      <c r="AE16" s="9">
        <f t="shared" si="18"/>
        <v>-6.6528039317896637E-2</v>
      </c>
    </row>
    <row r="17" spans="1:31" x14ac:dyDescent="0.25">
      <c r="A17">
        <v>201602</v>
      </c>
      <c r="B17">
        <v>-1.71</v>
      </c>
      <c r="C17">
        <v>0.02</v>
      </c>
      <c r="D17" s="8">
        <v>4.38436244107909</v>
      </c>
      <c r="E17" s="8">
        <v>0.87895050362589699</v>
      </c>
      <c r="F17" s="8">
        <v>9.3749999992712905</v>
      </c>
      <c r="G17" s="8">
        <v>-3.73684210569093</v>
      </c>
      <c r="H17" s="8">
        <v>4.5099218271244199</v>
      </c>
      <c r="I17" s="8">
        <v>2.8906955751764101</v>
      </c>
      <c r="J17" s="8">
        <v>-8.7837837839274204</v>
      </c>
      <c r="K17" s="8">
        <f t="shared" si="0"/>
        <v>1.3597577795226794</v>
      </c>
      <c r="L17" s="21"/>
      <c r="M17" s="8">
        <f t="shared" si="1"/>
        <v>4.3643624410790904</v>
      </c>
      <c r="N17" s="8">
        <f t="shared" si="2"/>
        <v>0.85895050362589698</v>
      </c>
      <c r="O17" s="8">
        <f t="shared" si="3"/>
        <v>9.3549999992712909</v>
      </c>
      <c r="P17" s="8">
        <f t="shared" si="4"/>
        <v>-3.75684210569093</v>
      </c>
      <c r="Q17" s="8">
        <f t="shared" si="5"/>
        <v>4.4899218271244203</v>
      </c>
      <c r="R17" s="8">
        <f t="shared" si="6"/>
        <v>2.8706955751764101</v>
      </c>
      <c r="S17" s="8">
        <f t="shared" si="7"/>
        <v>-8.80378378392742</v>
      </c>
      <c r="T17" s="8">
        <f t="shared" si="8"/>
        <v>1.3397577795226794</v>
      </c>
      <c r="U17">
        <f t="shared" si="9"/>
        <v>-1.73</v>
      </c>
      <c r="V17" s="20"/>
      <c r="W17" s="9">
        <f t="shared" si="10"/>
        <v>0.45702921914314509</v>
      </c>
      <c r="X17" s="9">
        <f t="shared" si="11"/>
        <v>-8.6157478420710421E-2</v>
      </c>
      <c r="Y17" s="9">
        <f t="shared" si="12"/>
        <v>-3.1674961524942091E-2</v>
      </c>
      <c r="Z17" s="9">
        <f t="shared" si="13"/>
        <v>0.50375333093508079</v>
      </c>
      <c r="AA17" s="9">
        <f t="shared" si="14"/>
        <v>-0.45808385315432798</v>
      </c>
      <c r="AB17" s="9">
        <f t="shared" si="15"/>
        <v>1.0680458174030885</v>
      </c>
      <c r="AC17" s="9">
        <f t="shared" si="16"/>
        <v>0.11983703916962263</v>
      </c>
      <c r="AD17" s="9">
        <f t="shared" si="17"/>
        <v>0.19316010720018428</v>
      </c>
      <c r="AE17" s="9">
        <f t="shared" si="18"/>
        <v>-8.267710423769703E-2</v>
      </c>
    </row>
    <row r="18" spans="1:31" x14ac:dyDescent="0.25">
      <c r="A18">
        <v>201603</v>
      </c>
      <c r="B18">
        <v>6.7</v>
      </c>
      <c r="C18">
        <v>0.02</v>
      </c>
      <c r="D18" s="8">
        <v>-0.84004200195883005</v>
      </c>
      <c r="E18" s="8">
        <v>0.86321381257463703</v>
      </c>
      <c r="F18" s="8">
        <v>8.5365853681383292</v>
      </c>
      <c r="G18" s="8">
        <v>0.65609622790057098</v>
      </c>
      <c r="H18" s="8">
        <v>-1.09321058939828</v>
      </c>
      <c r="I18" s="8">
        <v>16.593503076683799</v>
      </c>
      <c r="J18" s="8">
        <v>-5.5555555578596296</v>
      </c>
      <c r="K18" s="8">
        <f t="shared" si="0"/>
        <v>2.7372271908686563</v>
      </c>
      <c r="L18" s="21"/>
      <c r="M18" s="8">
        <f t="shared" si="1"/>
        <v>-0.86004200195883007</v>
      </c>
      <c r="N18" s="8">
        <f t="shared" si="2"/>
        <v>0.84321381257463701</v>
      </c>
      <c r="O18" s="8">
        <f t="shared" si="3"/>
        <v>8.5165853681383297</v>
      </c>
      <c r="P18" s="8">
        <f t="shared" si="4"/>
        <v>0.63609622790057097</v>
      </c>
      <c r="Q18" s="8">
        <f t="shared" si="5"/>
        <v>-1.11321058939828</v>
      </c>
      <c r="R18" s="8">
        <f t="shared" si="6"/>
        <v>16.573503076683799</v>
      </c>
      <c r="S18" s="8">
        <f t="shared" si="7"/>
        <v>-5.5755555578596292</v>
      </c>
      <c r="T18" s="8">
        <f t="shared" si="8"/>
        <v>2.7172271908686563</v>
      </c>
      <c r="U18">
        <f t="shared" si="9"/>
        <v>6.6800000000000006</v>
      </c>
      <c r="V18" s="20"/>
      <c r="W18" s="9">
        <f t="shared" si="10"/>
        <v>0.44449815587770125</v>
      </c>
      <c r="X18" s="9">
        <f t="shared" si="11"/>
        <v>-7.8451832053573534E-2</v>
      </c>
      <c r="Y18" s="9">
        <f t="shared" si="12"/>
        <v>5.079326701784459E-2</v>
      </c>
      <c r="Z18" s="9">
        <f t="shared" si="13"/>
        <v>0.51331864915008785</v>
      </c>
      <c r="AA18" s="9">
        <f t="shared" si="14"/>
        <v>-0.46411652108667312</v>
      </c>
      <c r="AB18" s="9">
        <f t="shared" si="15"/>
        <v>1.41079345457762</v>
      </c>
      <c r="AC18" s="9">
        <f t="shared" si="16"/>
        <v>5.7399902893229937E-2</v>
      </c>
      <c r="AD18" s="9">
        <f t="shared" si="17"/>
        <v>0.22558097806362531</v>
      </c>
      <c r="AE18" s="9">
        <f t="shared" si="18"/>
        <v>-2.1399934800775067E-2</v>
      </c>
    </row>
    <row r="19" spans="1:31" x14ac:dyDescent="0.25">
      <c r="A19">
        <v>201604</v>
      </c>
      <c r="B19">
        <v>2.38</v>
      </c>
      <c r="C19">
        <v>0.01</v>
      </c>
      <c r="D19" s="8">
        <v>-7.0169252478226403</v>
      </c>
      <c r="E19" s="8">
        <v>-3.09210526378657</v>
      </c>
      <c r="F19" s="8">
        <v>16.3374098431525</v>
      </c>
      <c r="G19" s="8">
        <v>0.85836909683296703</v>
      </c>
      <c r="H19" s="8">
        <v>-4.45225541905313</v>
      </c>
      <c r="I19" s="8">
        <v>-6.4419475669014501</v>
      </c>
      <c r="J19" s="8">
        <v>-6.7460317473951097</v>
      </c>
      <c r="K19" s="8">
        <f t="shared" si="0"/>
        <v>-1.5076409007104903</v>
      </c>
      <c r="L19" s="21"/>
      <c r="M19" s="8">
        <f t="shared" si="1"/>
        <v>-7.0269252478226401</v>
      </c>
      <c r="N19" s="8">
        <f t="shared" si="2"/>
        <v>-3.1021052637865698</v>
      </c>
      <c r="O19" s="8">
        <f t="shared" si="3"/>
        <v>16.327409843152498</v>
      </c>
      <c r="P19" s="8">
        <f t="shared" si="4"/>
        <v>0.84836909683296702</v>
      </c>
      <c r="Q19" s="8">
        <f t="shared" si="5"/>
        <v>-4.4622554190531298</v>
      </c>
      <c r="R19" s="8">
        <f t="shared" si="6"/>
        <v>-6.4519475669014499</v>
      </c>
      <c r="S19" s="8">
        <f t="shared" si="7"/>
        <v>-6.7560317473951095</v>
      </c>
      <c r="T19" s="8">
        <f t="shared" si="8"/>
        <v>-1.5176409007104903</v>
      </c>
      <c r="U19">
        <f t="shared" si="9"/>
        <v>2.37</v>
      </c>
      <c r="V19" s="20"/>
      <c r="W19" s="9">
        <f t="shared" si="10"/>
        <v>0.34299435025799863</v>
      </c>
      <c r="X19" s="9">
        <f t="shared" si="11"/>
        <v>-0.10703922627976836</v>
      </c>
      <c r="Y19" s="9">
        <f t="shared" si="12"/>
        <v>0.22236059032809985</v>
      </c>
      <c r="Z19" s="9">
        <f t="shared" si="13"/>
        <v>0.52615717690608732</v>
      </c>
      <c r="AA19" s="9">
        <f t="shared" si="14"/>
        <v>-0.48802901066429349</v>
      </c>
      <c r="AB19" s="9">
        <f t="shared" si="15"/>
        <v>1.2552503249419797</v>
      </c>
      <c r="AC19" s="9">
        <f t="shared" si="16"/>
        <v>-1.4038370243161791E-2</v>
      </c>
      <c r="AD19" s="9">
        <f t="shared" si="17"/>
        <v>0.20698105986920412</v>
      </c>
      <c r="AE19" s="9">
        <f t="shared" si="18"/>
        <v>1.7928867444465535E-3</v>
      </c>
    </row>
    <row r="20" spans="1:31" x14ac:dyDescent="0.25">
      <c r="A20">
        <v>201605</v>
      </c>
      <c r="B20">
        <v>-0.38</v>
      </c>
      <c r="C20">
        <v>0.01</v>
      </c>
      <c r="D20" s="8">
        <v>6.9776260906988297</v>
      </c>
      <c r="E20" s="8">
        <v>4.0733197562675896</v>
      </c>
      <c r="F20" s="8">
        <v>-7.8167115912468601</v>
      </c>
      <c r="G20" s="8">
        <v>2.9255319123363801</v>
      </c>
      <c r="H20" s="8">
        <v>-7.7866339660459998</v>
      </c>
      <c r="I20" s="8">
        <v>3.8430744615926402</v>
      </c>
      <c r="J20" s="8">
        <v>-11.489361701814699</v>
      </c>
      <c r="K20" s="8">
        <f t="shared" si="0"/>
        <v>-1.3247364340303029</v>
      </c>
      <c r="L20" s="21"/>
      <c r="M20" s="8">
        <f t="shared" si="1"/>
        <v>6.9676260906988299</v>
      </c>
      <c r="N20" s="8">
        <f t="shared" si="2"/>
        <v>4.0633197562675898</v>
      </c>
      <c r="O20" s="8">
        <f t="shared" si="3"/>
        <v>-7.8267115912468599</v>
      </c>
      <c r="P20" s="8">
        <f t="shared" si="4"/>
        <v>2.9155319123363803</v>
      </c>
      <c r="Q20" s="8">
        <f t="shared" si="5"/>
        <v>-7.7966339660459996</v>
      </c>
      <c r="R20" s="8">
        <f t="shared" si="6"/>
        <v>3.8330744615926404</v>
      </c>
      <c r="S20" s="8">
        <f t="shared" si="7"/>
        <v>-11.499361701814699</v>
      </c>
      <c r="T20" s="8">
        <f t="shared" si="8"/>
        <v>-1.334736434030303</v>
      </c>
      <c r="U20">
        <f t="shared" si="9"/>
        <v>-0.39</v>
      </c>
      <c r="V20" s="20"/>
      <c r="W20" s="9">
        <f t="shared" si="10"/>
        <v>0.43656917500318637</v>
      </c>
      <c r="X20" s="9">
        <f t="shared" si="11"/>
        <v>-7.0755374745474331E-2</v>
      </c>
      <c r="Y20" s="9">
        <f t="shared" si="12"/>
        <v>0.12668995231805691</v>
      </c>
      <c r="Z20" s="9">
        <f t="shared" si="13"/>
        <v>0.57065277643119638</v>
      </c>
      <c r="AA20" s="9">
        <f t="shared" si="14"/>
        <v>-0.52794551471514295</v>
      </c>
      <c r="AB20" s="9">
        <f t="shared" si="15"/>
        <v>1.3416957491923158</v>
      </c>
      <c r="AC20" s="9">
        <f t="shared" si="16"/>
        <v>-0.12741766429000778</v>
      </c>
      <c r="AD20" s="9">
        <f t="shared" si="17"/>
        <v>0.19087104391128484</v>
      </c>
      <c r="AE20" s="9">
        <f t="shared" si="18"/>
        <v>-2.1141055138568232E-3</v>
      </c>
    </row>
    <row r="21" spans="1:31" x14ac:dyDescent="0.25">
      <c r="A21">
        <v>201606</v>
      </c>
      <c r="B21">
        <v>-5.01</v>
      </c>
      <c r="C21">
        <v>0.02</v>
      </c>
      <c r="D21" s="8">
        <v>-19.3157519616455</v>
      </c>
      <c r="E21" s="8">
        <v>-30.025773194941799</v>
      </c>
      <c r="F21" s="8">
        <v>-16.414875072565</v>
      </c>
      <c r="G21" s="8">
        <v>-17.268041238111199</v>
      </c>
      <c r="H21" s="8">
        <v>-10.429042903787</v>
      </c>
      <c r="I21" s="8">
        <v>-17.656249999396</v>
      </c>
      <c r="J21" s="8">
        <v>-25.700934581871199</v>
      </c>
      <c r="K21" s="8">
        <f t="shared" si="0"/>
        <v>-19.544381278902527</v>
      </c>
      <c r="L21" s="21"/>
      <c r="M21" s="8">
        <f t="shared" si="1"/>
        <v>-19.335751961645499</v>
      </c>
      <c r="N21" s="8">
        <f t="shared" si="2"/>
        <v>-30.045773194941798</v>
      </c>
      <c r="O21" s="8">
        <f t="shared" si="3"/>
        <v>-16.434875072564999</v>
      </c>
      <c r="P21" s="8">
        <f t="shared" si="4"/>
        <v>-17.288041238111198</v>
      </c>
      <c r="Q21" s="8">
        <f t="shared" si="5"/>
        <v>-10.449042903786999</v>
      </c>
      <c r="R21" s="8">
        <f t="shared" si="6"/>
        <v>-17.676249999395999</v>
      </c>
      <c r="S21" s="8">
        <f t="shared" si="7"/>
        <v>-25.720934581871198</v>
      </c>
      <c r="T21" s="8">
        <f t="shared" si="8"/>
        <v>-19.564381278902527</v>
      </c>
      <c r="U21">
        <f t="shared" si="9"/>
        <v>-5.0299999999999994</v>
      </c>
      <c r="V21" s="20"/>
      <c r="W21" s="9">
        <f t="shared" si="10"/>
        <v>0.15879772256711311</v>
      </c>
      <c r="X21" s="9">
        <f t="shared" si="11"/>
        <v>-0.34995410727563592</v>
      </c>
      <c r="Y21" s="9">
        <f t="shared" si="12"/>
        <v>-5.8480133800558054E-2</v>
      </c>
      <c r="Z21" s="9">
        <f t="shared" si="13"/>
        <v>0.29911767673423273</v>
      </c>
      <c r="AA21" s="9">
        <f t="shared" si="14"/>
        <v>-0.57727069041180856</v>
      </c>
      <c r="AB21" s="9">
        <f t="shared" si="15"/>
        <v>0.92777175433985315</v>
      </c>
      <c r="AC21" s="9">
        <f t="shared" si="16"/>
        <v>-0.3518539960309387</v>
      </c>
      <c r="AD21" s="9">
        <f t="shared" si="17"/>
        <v>-4.2115507659565732E-2</v>
      </c>
      <c r="AE21" s="9">
        <f t="shared" si="18"/>
        <v>-5.2307766006509882E-2</v>
      </c>
    </row>
    <row r="22" spans="1:31" x14ac:dyDescent="0.25">
      <c r="A22">
        <v>201607</v>
      </c>
      <c r="B22">
        <v>4.4400000000000004</v>
      </c>
      <c r="C22">
        <v>0.02</v>
      </c>
      <c r="D22" s="8">
        <v>5.4328621921898801</v>
      </c>
      <c r="E22" s="8">
        <v>-4.1436464081072799</v>
      </c>
      <c r="F22" s="8">
        <v>5.3180396247240598</v>
      </c>
      <c r="G22" s="8">
        <v>-3.4890965741797899</v>
      </c>
      <c r="H22" s="8">
        <v>-14.2225497427462</v>
      </c>
      <c r="I22" s="8">
        <v>-7.9696394697598398</v>
      </c>
      <c r="J22" s="8">
        <v>-4.4025157238269603</v>
      </c>
      <c r="K22" s="8">
        <f t="shared" si="0"/>
        <v>-3.3537923002437324</v>
      </c>
      <c r="L22" s="21"/>
      <c r="M22" s="8">
        <f t="shared" si="1"/>
        <v>5.4128621921898805</v>
      </c>
      <c r="N22" s="8">
        <f t="shared" si="2"/>
        <v>-4.1636464081072795</v>
      </c>
      <c r="O22" s="8">
        <f t="shared" si="3"/>
        <v>5.2980396247240602</v>
      </c>
      <c r="P22" s="8">
        <f t="shared" si="4"/>
        <v>-3.5090965741797899</v>
      </c>
      <c r="Q22" s="8">
        <f t="shared" si="5"/>
        <v>-14.242549742746199</v>
      </c>
      <c r="R22" s="8">
        <f t="shared" si="6"/>
        <v>-7.9896394697598394</v>
      </c>
      <c r="S22" s="8">
        <f t="shared" si="7"/>
        <v>-4.4225157238269599</v>
      </c>
      <c r="T22" s="8">
        <f t="shared" si="8"/>
        <v>-3.3737923002437324</v>
      </c>
      <c r="U22">
        <f t="shared" si="9"/>
        <v>4.4200000000000008</v>
      </c>
      <c r="V22" s="20"/>
      <c r="W22" s="9">
        <f t="shared" si="10"/>
        <v>0.22152184637590566</v>
      </c>
      <c r="X22" s="9">
        <f t="shared" si="11"/>
        <v>-0.37701971973910287</v>
      </c>
      <c r="Y22" s="9">
        <f t="shared" si="12"/>
        <v>-8.5980382146627621E-3</v>
      </c>
      <c r="Z22" s="9">
        <f t="shared" si="13"/>
        <v>0.25353038284538765</v>
      </c>
      <c r="AA22" s="9">
        <f t="shared" si="14"/>
        <v>-0.63747812260707426</v>
      </c>
      <c r="AB22" s="9">
        <f t="shared" si="15"/>
        <v>0.7737497413682346</v>
      </c>
      <c r="AC22" s="9">
        <f t="shared" si="16"/>
        <v>-0.38051835496982656</v>
      </c>
      <c r="AD22" s="9">
        <f t="shared" si="17"/>
        <v>-7.4432540907376055E-2</v>
      </c>
      <c r="AE22" s="9">
        <f t="shared" si="18"/>
        <v>-1.0419769263997569E-2</v>
      </c>
    </row>
    <row r="23" spans="1:31" x14ac:dyDescent="0.25">
      <c r="A23">
        <v>201608</v>
      </c>
      <c r="B23">
        <v>0.77</v>
      </c>
      <c r="C23">
        <v>0.02</v>
      </c>
      <c r="D23" s="8">
        <v>0.46082949362560299</v>
      </c>
      <c r="E23" s="8">
        <v>6.1479346809107902</v>
      </c>
      <c r="F23" s="8">
        <v>1.205125E-9</v>
      </c>
      <c r="G23" s="8">
        <v>3.0987734012052601</v>
      </c>
      <c r="H23" s="8">
        <v>4.0378006889560298</v>
      </c>
      <c r="I23" s="8">
        <v>-7.4742268058135704</v>
      </c>
      <c r="J23" s="8">
        <v>24.342105264347701</v>
      </c>
      <c r="K23" s="8">
        <f t="shared" si="0"/>
        <v>4.3733166749195629</v>
      </c>
      <c r="L23" s="21"/>
      <c r="M23" s="8">
        <f t="shared" si="1"/>
        <v>0.44082949362560298</v>
      </c>
      <c r="N23" s="8">
        <f t="shared" si="2"/>
        <v>6.1279346809107906</v>
      </c>
      <c r="O23" s="8">
        <f t="shared" si="3"/>
        <v>-1.9999998794875001E-2</v>
      </c>
      <c r="P23" s="8">
        <f t="shared" si="4"/>
        <v>3.0787734012052601</v>
      </c>
      <c r="Q23" s="8">
        <f t="shared" si="5"/>
        <v>4.0178006889560303</v>
      </c>
      <c r="R23" s="8">
        <f t="shared" si="6"/>
        <v>-7.4942268058135699</v>
      </c>
      <c r="S23" s="8">
        <f t="shared" si="7"/>
        <v>24.322105264347702</v>
      </c>
      <c r="T23" s="8">
        <f t="shared" si="8"/>
        <v>4.3533166749195633</v>
      </c>
      <c r="U23">
        <f t="shared" si="9"/>
        <v>0.75</v>
      </c>
      <c r="V23" s="20"/>
      <c r="W23" s="9">
        <f t="shared" si="10"/>
        <v>0.22690667494581063</v>
      </c>
      <c r="X23" s="9">
        <f t="shared" si="11"/>
        <v>-0.33884389508976009</v>
      </c>
      <c r="Y23" s="9">
        <f t="shared" si="12"/>
        <v>-8.7963185950721279E-3</v>
      </c>
      <c r="Z23" s="9">
        <f t="shared" si="13"/>
        <v>0.29212374284845799</v>
      </c>
      <c r="AA23" s="9">
        <f t="shared" si="14"/>
        <v>-0.62291271611956489</v>
      </c>
      <c r="AB23" s="9">
        <f t="shared" si="15"/>
        <v>0.64082091278256748</v>
      </c>
      <c r="AC23" s="9">
        <f t="shared" si="16"/>
        <v>-0.22984737717227499</v>
      </c>
      <c r="AD23" s="9">
        <f t="shared" si="17"/>
        <v>-3.4139658373067427E-2</v>
      </c>
      <c r="AE23" s="9">
        <f t="shared" si="18"/>
        <v>-2.9979175334776675E-3</v>
      </c>
    </row>
    <row r="24" spans="1:31" x14ac:dyDescent="0.25">
      <c r="A24">
        <v>201609</v>
      </c>
      <c r="B24">
        <v>0.95</v>
      </c>
      <c r="C24">
        <v>0.02</v>
      </c>
      <c r="D24" s="8">
        <v>-0.20525451740095499</v>
      </c>
      <c r="E24" s="8">
        <v>-9.4424460408420394</v>
      </c>
      <c r="F24" s="8">
        <v>-5.2461139908308896</v>
      </c>
      <c r="G24" s="8">
        <v>4.5251752722619099</v>
      </c>
      <c r="H24" s="8">
        <v>-1.72413793188478</v>
      </c>
      <c r="I24" s="8">
        <v>-6.5213210861985198</v>
      </c>
      <c r="J24" s="8">
        <v>9.3406593398251108</v>
      </c>
      <c r="K24" s="8">
        <f t="shared" si="0"/>
        <v>-1.324776993581452</v>
      </c>
      <c r="L24" s="21"/>
      <c r="M24" s="8">
        <f t="shared" si="1"/>
        <v>-0.22525451740095498</v>
      </c>
      <c r="N24" s="8">
        <f t="shared" si="2"/>
        <v>-9.462446040842039</v>
      </c>
      <c r="O24" s="8">
        <f t="shared" si="3"/>
        <v>-5.2661139908308892</v>
      </c>
      <c r="P24" s="8">
        <f t="shared" si="4"/>
        <v>4.5051752722619103</v>
      </c>
      <c r="Q24" s="8">
        <f t="shared" si="5"/>
        <v>-1.7441379318847801</v>
      </c>
      <c r="R24" s="8">
        <f t="shared" si="6"/>
        <v>-6.5413210861985194</v>
      </c>
      <c r="S24" s="8">
        <f t="shared" si="7"/>
        <v>9.3206593398251112</v>
      </c>
      <c r="T24" s="8">
        <f t="shared" si="8"/>
        <v>-1.344776993581452</v>
      </c>
      <c r="U24">
        <f t="shared" si="9"/>
        <v>0.92999999999999994</v>
      </c>
      <c r="V24" s="20"/>
      <c r="W24" s="9">
        <f t="shared" si="10"/>
        <v>0.22414301223620137</v>
      </c>
      <c r="X24" s="9">
        <f t="shared" si="11"/>
        <v>-0.40140543476262447</v>
      </c>
      <c r="Y24" s="9">
        <f t="shared" si="12"/>
        <v>-6.0994234339167841E-2</v>
      </c>
      <c r="Z24" s="9">
        <f t="shared" si="13"/>
        <v>0.35033618219829177</v>
      </c>
      <c r="AA24" s="9">
        <f t="shared" si="14"/>
        <v>-0.6294896384740376</v>
      </c>
      <c r="AB24" s="9">
        <f t="shared" si="15"/>
        <v>0.53348954842796648</v>
      </c>
      <c r="AC24" s="9">
        <f t="shared" si="16"/>
        <v>-0.15806407480177453</v>
      </c>
      <c r="AD24" s="9">
        <f t="shared" si="17"/>
        <v>-4.7128326037393586E-2</v>
      </c>
      <c r="AE24" s="9">
        <f t="shared" si="18"/>
        <v>6.2742018334609462E-3</v>
      </c>
    </row>
    <row r="25" spans="1:31" x14ac:dyDescent="0.25">
      <c r="A25">
        <v>201610</v>
      </c>
      <c r="B25">
        <v>-3.08</v>
      </c>
      <c r="C25">
        <v>0.02</v>
      </c>
      <c r="D25" s="8">
        <v>3.6610448400598501</v>
      </c>
      <c r="E25" s="8">
        <v>-6.9513406158758704</v>
      </c>
      <c r="F25" s="8">
        <v>-4.7846889942172997</v>
      </c>
      <c r="G25" s="8">
        <v>-7.86585365805509</v>
      </c>
      <c r="H25" s="8">
        <v>9.0225563921293404</v>
      </c>
      <c r="I25" s="8">
        <v>-14.379474940018801</v>
      </c>
      <c r="J25" s="8">
        <v>-26.130653266726</v>
      </c>
      <c r="K25" s="8">
        <f t="shared" si="0"/>
        <v>-6.7754871775291239</v>
      </c>
      <c r="L25" s="21"/>
      <c r="M25" s="8">
        <f t="shared" si="1"/>
        <v>3.6410448400598501</v>
      </c>
      <c r="N25" s="8">
        <f t="shared" si="2"/>
        <v>-6.97134061587587</v>
      </c>
      <c r="O25" s="8">
        <f t="shared" si="3"/>
        <v>-4.8046889942172992</v>
      </c>
      <c r="P25" s="8">
        <f t="shared" si="4"/>
        <v>-7.8858536580550895</v>
      </c>
      <c r="Q25" s="8">
        <f t="shared" si="5"/>
        <v>9.0025563921293408</v>
      </c>
      <c r="R25" s="8">
        <f t="shared" si="6"/>
        <v>-14.3994749400188</v>
      </c>
      <c r="S25" s="8">
        <f t="shared" si="7"/>
        <v>-26.150653266726</v>
      </c>
      <c r="T25" s="8">
        <f t="shared" si="8"/>
        <v>-6.7954871775291235</v>
      </c>
      <c r="U25">
        <f t="shared" si="9"/>
        <v>-3.1</v>
      </c>
      <c r="V25" s="20"/>
      <c r="W25" s="9">
        <f t="shared" si="10"/>
        <v>0.26871460821818083</v>
      </c>
      <c r="X25" s="9">
        <f t="shared" si="11"/>
        <v>-0.44313550081344322</v>
      </c>
      <c r="Y25" s="9">
        <f t="shared" si="12"/>
        <v>-0.10611054101693984</v>
      </c>
      <c r="Z25" s="9">
        <f t="shared" si="13"/>
        <v>0.24385064697836634</v>
      </c>
      <c r="AA25" s="9">
        <f t="shared" si="14"/>
        <v>-0.5961342342389806</v>
      </c>
      <c r="AB25" s="9">
        <f t="shared" si="15"/>
        <v>0.31267510519427399</v>
      </c>
      <c r="AC25" s="9">
        <f t="shared" si="16"/>
        <v>-0.37823581932836403</v>
      </c>
      <c r="AD25" s="9">
        <f t="shared" si="17"/>
        <v>-0.11188059845982967</v>
      </c>
      <c r="AE25" s="9">
        <f t="shared" si="18"/>
        <v>-2.4920298423376286E-2</v>
      </c>
    </row>
    <row r="26" spans="1:31" x14ac:dyDescent="0.25">
      <c r="A26">
        <v>201611</v>
      </c>
      <c r="B26">
        <v>-2.5</v>
      </c>
      <c r="C26">
        <v>0.01</v>
      </c>
      <c r="D26" s="8">
        <v>7.7044025150515303</v>
      </c>
      <c r="E26" s="8">
        <v>3.93700787196491</v>
      </c>
      <c r="F26" s="8">
        <v>-6.3005983795715501</v>
      </c>
      <c r="G26" s="8">
        <v>9.4709340299559308</v>
      </c>
      <c r="H26" s="8">
        <v>-3.6237471081093902</v>
      </c>
      <c r="I26" s="8">
        <v>31.95020746869</v>
      </c>
      <c r="J26" s="8">
        <v>17.333333332556499</v>
      </c>
      <c r="K26" s="8">
        <f t="shared" si="0"/>
        <v>8.6387913900768485</v>
      </c>
      <c r="L26" s="21"/>
      <c r="M26" s="8">
        <f t="shared" si="1"/>
        <v>7.6944025150515305</v>
      </c>
      <c r="N26" s="8">
        <f t="shared" si="2"/>
        <v>3.9270078719649102</v>
      </c>
      <c r="O26" s="8">
        <f t="shared" si="3"/>
        <v>-6.3105983795715499</v>
      </c>
      <c r="P26" s="8">
        <f t="shared" si="4"/>
        <v>9.460934029955931</v>
      </c>
      <c r="Q26" s="8">
        <f t="shared" si="5"/>
        <v>-3.6337471081093899</v>
      </c>
      <c r="R26" s="8">
        <f t="shared" si="6"/>
        <v>31.940207468689998</v>
      </c>
      <c r="S26" s="8">
        <f t="shared" si="7"/>
        <v>17.323333332556498</v>
      </c>
      <c r="T26" s="8">
        <f t="shared" si="8"/>
        <v>8.6287913900768487</v>
      </c>
      <c r="U26">
        <f t="shared" si="9"/>
        <v>-2.5099999999999998</v>
      </c>
      <c r="V26" s="20"/>
      <c r="W26" s="9">
        <f t="shared" si="10"/>
        <v>0.36633461694174674</v>
      </c>
      <c r="X26" s="9">
        <f t="shared" si="11"/>
        <v>-0.42126738809420916</v>
      </c>
      <c r="Y26" s="9">
        <f t="shared" si="12"/>
        <v>-0.16252031473068573</v>
      </c>
      <c r="Z26" s="9">
        <f t="shared" si="13"/>
        <v>0.36153053612016972</v>
      </c>
      <c r="AA26" s="9">
        <f t="shared" si="14"/>
        <v>-0.61080969482296543</v>
      </c>
      <c r="AB26" s="9">
        <f t="shared" si="15"/>
        <v>0.73194625718316986</v>
      </c>
      <c r="AC26" s="9">
        <f t="shared" si="16"/>
        <v>-0.27052553776817778</v>
      </c>
      <c r="AD26" s="9">
        <f t="shared" si="17"/>
        <v>-3.5246628006129321E-2</v>
      </c>
      <c r="AE26" s="9">
        <f t="shared" si="18"/>
        <v>-4.9394798932949624E-2</v>
      </c>
    </row>
    <row r="27" spans="1:31" x14ac:dyDescent="0.25">
      <c r="A27">
        <v>201612</v>
      </c>
      <c r="B27">
        <v>4.72</v>
      </c>
      <c r="C27">
        <v>0.03</v>
      </c>
      <c r="D27" s="8">
        <v>5.87591240862562</v>
      </c>
      <c r="E27" s="8">
        <v>1.51515151667785</v>
      </c>
      <c r="F27" s="8">
        <v>7.8136739311903503</v>
      </c>
      <c r="G27" s="8">
        <v>6.8615751784170298</v>
      </c>
      <c r="H27" s="8">
        <v>13.199999999366399</v>
      </c>
      <c r="I27" s="8">
        <v>3.9832285096351101</v>
      </c>
      <c r="J27" s="8">
        <v>-1.8451679999999999E-9</v>
      </c>
      <c r="K27" s="8">
        <f t="shared" si="0"/>
        <v>5.6070773631524569</v>
      </c>
      <c r="L27" s="21"/>
      <c r="M27" s="8">
        <f t="shared" si="1"/>
        <v>5.8459124086256198</v>
      </c>
      <c r="N27" s="8">
        <f t="shared" si="2"/>
        <v>1.4851515166778499</v>
      </c>
      <c r="O27" s="8">
        <f t="shared" si="3"/>
        <v>7.78367393119035</v>
      </c>
      <c r="P27" s="8">
        <f t="shared" si="4"/>
        <v>6.8315751784170295</v>
      </c>
      <c r="Q27" s="8">
        <f t="shared" si="5"/>
        <v>13.1699999993664</v>
      </c>
      <c r="R27" s="8">
        <f t="shared" si="6"/>
        <v>3.9532285096351103</v>
      </c>
      <c r="S27" s="8">
        <f t="shared" si="7"/>
        <v>-3.0000001845168E-2</v>
      </c>
      <c r="T27" s="8">
        <f t="shared" si="8"/>
        <v>5.5770773631524566</v>
      </c>
      <c r="U27">
        <f t="shared" si="9"/>
        <v>4.6899999999999995</v>
      </c>
      <c r="V27" s="20"/>
      <c r="W27" s="9">
        <f t="shared" si="10"/>
        <v>0.44620934185689176</v>
      </c>
      <c r="X27" s="9">
        <f t="shared" si="11"/>
        <v>-0.41267233193098096</v>
      </c>
      <c r="Y27" s="9">
        <f t="shared" si="12"/>
        <v>-9.7333626789363192E-2</v>
      </c>
      <c r="Z27" s="9">
        <f t="shared" si="13"/>
        <v>0.45454451827232356</v>
      </c>
      <c r="AA27" s="9">
        <f t="shared" si="14"/>
        <v>-0.55955333163361587</v>
      </c>
      <c r="AB27" s="9">
        <f t="shared" si="15"/>
        <v>0.80041405039369318</v>
      </c>
      <c r="AC27" s="9">
        <f t="shared" si="16"/>
        <v>-0.27074438012030744</v>
      </c>
      <c r="AD27" s="9">
        <f t="shared" si="17"/>
        <v>1.855841391359081E-2</v>
      </c>
      <c r="AE27" s="9">
        <f t="shared" si="18"/>
        <v>-4.8114150029050506E-3</v>
      </c>
    </row>
    <row r="28" spans="1:31" x14ac:dyDescent="0.25">
      <c r="A28">
        <v>201701</v>
      </c>
      <c r="B28">
        <v>2.81</v>
      </c>
      <c r="C28">
        <v>0.04</v>
      </c>
      <c r="D28" s="8">
        <v>-1.24095139732709</v>
      </c>
      <c r="E28" s="8">
        <v>-5.4726368158627103</v>
      </c>
      <c r="F28" s="8">
        <v>-6.3066202088299201</v>
      </c>
      <c r="G28" s="8">
        <v>-0.55834729307391295</v>
      </c>
      <c r="H28" s="8">
        <v>12.084805653326301</v>
      </c>
      <c r="I28" s="8">
        <v>3.10365628740501</v>
      </c>
      <c r="J28" s="8">
        <v>-0.56818181832345405</v>
      </c>
      <c r="K28" s="8">
        <f t="shared" si="0"/>
        <v>0.14881777247346045</v>
      </c>
      <c r="L28" s="21"/>
      <c r="M28" s="8">
        <f t="shared" si="1"/>
        <v>-1.2809513973270901</v>
      </c>
      <c r="N28" s="8">
        <f t="shared" si="2"/>
        <v>-5.5126368158627104</v>
      </c>
      <c r="O28" s="8">
        <f t="shared" si="3"/>
        <v>-6.3466202088299202</v>
      </c>
      <c r="P28" s="8">
        <f t="shared" si="4"/>
        <v>-0.59834729307391299</v>
      </c>
      <c r="Q28" s="8">
        <f t="shared" si="5"/>
        <v>12.044805653326302</v>
      </c>
      <c r="R28" s="8">
        <f t="shared" si="6"/>
        <v>3.0636562874050099</v>
      </c>
      <c r="S28" s="8">
        <f t="shared" si="7"/>
        <v>-0.60818181832345408</v>
      </c>
      <c r="T28" s="8">
        <f t="shared" si="8"/>
        <v>0.10881777247346044</v>
      </c>
      <c r="U28">
        <f t="shared" si="9"/>
        <v>2.77</v>
      </c>
      <c r="V28" s="20"/>
      <c r="W28" s="9">
        <f t="shared" si="10"/>
        <v>0.42768410308410099</v>
      </c>
      <c r="X28" s="9">
        <f t="shared" si="11"/>
        <v>-0.4450495731907016</v>
      </c>
      <c r="Y28" s="9">
        <f t="shared" si="12"/>
        <v>-0.15462243324986158</v>
      </c>
      <c r="Z28" s="9">
        <f t="shared" si="13"/>
        <v>0.44584129052068611</v>
      </c>
      <c r="AA28" s="9">
        <f t="shared" si="14"/>
        <v>-0.50650238642233425</v>
      </c>
      <c r="AB28" s="9">
        <f t="shared" si="15"/>
        <v>0.85557254864790289</v>
      </c>
      <c r="AC28" s="9">
        <f t="shared" si="16"/>
        <v>-0.27517958020951783</v>
      </c>
      <c r="AD28" s="9">
        <f t="shared" si="17"/>
        <v>1.9666786490952548E-2</v>
      </c>
      <c r="AE28" s="9">
        <f t="shared" si="18"/>
        <v>2.275530880151444E-2</v>
      </c>
    </row>
    <row r="29" spans="1:31" x14ac:dyDescent="0.25">
      <c r="A29">
        <v>201702</v>
      </c>
      <c r="B29">
        <v>0.68</v>
      </c>
      <c r="C29">
        <v>0.04</v>
      </c>
      <c r="D29" s="8">
        <v>-2.88624787790833</v>
      </c>
      <c r="E29" s="8">
        <v>3.3826790136381599</v>
      </c>
      <c r="F29" s="8">
        <v>-4.8533140149214402</v>
      </c>
      <c r="G29" s="8">
        <v>-9.38177874252397</v>
      </c>
      <c r="H29" s="8">
        <v>-3.5623409655299598</v>
      </c>
      <c r="I29" s="8">
        <v>4.60784313528446</v>
      </c>
      <c r="J29" s="8">
        <v>8.7912087903843492</v>
      </c>
      <c r="K29" s="8">
        <f t="shared" si="0"/>
        <v>-0.55742152308239035</v>
      </c>
      <c r="L29" s="21"/>
      <c r="M29" s="8">
        <f t="shared" si="1"/>
        <v>-2.9262478779083301</v>
      </c>
      <c r="N29" s="8">
        <f t="shared" si="2"/>
        <v>3.3426790136381599</v>
      </c>
      <c r="O29" s="8">
        <f t="shared" si="3"/>
        <v>-4.8933140149214402</v>
      </c>
      <c r="P29" s="8">
        <f t="shared" si="4"/>
        <v>-9.4217787425239692</v>
      </c>
      <c r="Q29" s="8">
        <f t="shared" si="5"/>
        <v>-3.6023409655299599</v>
      </c>
      <c r="R29" s="8">
        <f t="shared" si="6"/>
        <v>4.56784313528446</v>
      </c>
      <c r="S29" s="8">
        <f t="shared" si="7"/>
        <v>8.7512087903843501</v>
      </c>
      <c r="T29" s="8">
        <f t="shared" si="8"/>
        <v>-0.59742152308239038</v>
      </c>
      <c r="U29">
        <f t="shared" si="9"/>
        <v>0.64</v>
      </c>
      <c r="V29" s="20"/>
      <c r="W29" s="9">
        <f t="shared" si="10"/>
        <v>0.38590652731436781</v>
      </c>
      <c r="X29" s="9">
        <f t="shared" si="11"/>
        <v>-0.42649936173765179</v>
      </c>
      <c r="Y29" s="9">
        <f t="shared" si="12"/>
        <v>-0.19598941220264809</v>
      </c>
      <c r="Z29" s="9">
        <f t="shared" si="13"/>
        <v>0.30961732315977408</v>
      </c>
      <c r="AA29" s="9">
        <f t="shared" si="14"/>
        <v>-0.52427985312015524</v>
      </c>
      <c r="AB29" s="9">
        <f t="shared" si="15"/>
        <v>0.94033219193153905</v>
      </c>
      <c r="AC29" s="9">
        <f t="shared" si="16"/>
        <v>-0.21174903191831229</v>
      </c>
      <c r="AD29" s="9">
        <f t="shared" si="17"/>
        <v>1.3575077644733202E-2</v>
      </c>
      <c r="AE29" s="9">
        <f t="shared" si="18"/>
        <v>2.9300942777844119E-2</v>
      </c>
    </row>
    <row r="30" spans="1:31" x14ac:dyDescent="0.25">
      <c r="A30">
        <v>201703</v>
      </c>
      <c r="B30">
        <v>4.2699999999999996</v>
      </c>
      <c r="C30">
        <v>0.03</v>
      </c>
      <c r="D30" s="8">
        <v>1.5734265735172901</v>
      </c>
      <c r="E30" s="8">
        <v>7.8864353317935798</v>
      </c>
      <c r="F30" s="8">
        <v>-9.9733536332149999</v>
      </c>
      <c r="G30" s="8">
        <v>-1.7953321378090299</v>
      </c>
      <c r="H30" s="8">
        <v>-5.27704485329697</v>
      </c>
      <c r="I30" s="8">
        <v>-3.2802249301114199</v>
      </c>
      <c r="J30" s="8">
        <v>-18.686868687862699</v>
      </c>
      <c r="K30" s="8">
        <f t="shared" si="0"/>
        <v>-4.2218517624263212</v>
      </c>
      <c r="L30" s="21"/>
      <c r="M30" s="8">
        <f t="shared" si="1"/>
        <v>1.5434265735172901</v>
      </c>
      <c r="N30" s="8">
        <f t="shared" si="2"/>
        <v>7.8564353317935796</v>
      </c>
      <c r="O30" s="8">
        <f t="shared" si="3"/>
        <v>-10.003353633214999</v>
      </c>
      <c r="P30" s="8">
        <f t="shared" si="4"/>
        <v>-1.8253321378090299</v>
      </c>
      <c r="Q30" s="8">
        <f t="shared" si="5"/>
        <v>-5.3070448532969703</v>
      </c>
      <c r="R30" s="8">
        <f t="shared" si="6"/>
        <v>-3.3102249301114197</v>
      </c>
      <c r="S30" s="8">
        <f t="shared" si="7"/>
        <v>-18.7168686878627</v>
      </c>
      <c r="T30" s="8">
        <f t="shared" si="8"/>
        <v>-4.2518517624263215</v>
      </c>
      <c r="U30">
        <f t="shared" si="9"/>
        <v>4.2399999999999993</v>
      </c>
      <c r="V30" s="20"/>
      <c r="W30" s="9">
        <f t="shared" si="10"/>
        <v>0.40729697694104861</v>
      </c>
      <c r="X30" s="9">
        <f t="shared" si="11"/>
        <v>-0.38144265496514695</v>
      </c>
      <c r="Y30" s="9">
        <f t="shared" si="12"/>
        <v>-0.27641743454850787</v>
      </c>
      <c r="Z30" s="9">
        <f t="shared" si="13"/>
        <v>0.28571245727782446</v>
      </c>
      <c r="AA30" s="9">
        <f t="shared" si="14"/>
        <v>-0.5495265346912388</v>
      </c>
      <c r="AB30" s="9">
        <f t="shared" si="15"/>
        <v>0.87610283198724392</v>
      </c>
      <c r="AC30" s="9">
        <f t="shared" si="16"/>
        <v>-0.35928493054496824</v>
      </c>
      <c r="AD30" s="9">
        <f t="shared" si="17"/>
        <v>-2.9520632157618354E-2</v>
      </c>
      <c r="AE30" s="9">
        <f t="shared" si="18"/>
        <v>7.2943302751624639E-2</v>
      </c>
    </row>
    <row r="31" spans="1:31" x14ac:dyDescent="0.25">
      <c r="A31">
        <v>201704</v>
      </c>
      <c r="B31">
        <v>4.63</v>
      </c>
      <c r="C31">
        <v>0.05</v>
      </c>
      <c r="D31" s="8">
        <v>11.5774746422817</v>
      </c>
      <c r="E31" s="8">
        <v>15.9880834162007</v>
      </c>
      <c r="F31" s="8">
        <v>1.96652719528623</v>
      </c>
      <c r="G31" s="8">
        <v>8.2822085899727096</v>
      </c>
      <c r="H31" s="8">
        <v>11.2351709693771</v>
      </c>
      <c r="I31" s="8">
        <v>16.459330140898601</v>
      </c>
      <c r="J31" s="8">
        <v>-2.1341463417112099</v>
      </c>
      <c r="K31" s="8">
        <f t="shared" si="0"/>
        <v>9.0535212303294053</v>
      </c>
      <c r="L31" s="21"/>
      <c r="M31" s="8">
        <f t="shared" si="1"/>
        <v>11.5274746422817</v>
      </c>
      <c r="N31" s="8">
        <f t="shared" si="2"/>
        <v>15.938083416200699</v>
      </c>
      <c r="O31" s="8">
        <f t="shared" si="3"/>
        <v>1.9165271952862299</v>
      </c>
      <c r="P31" s="8">
        <f t="shared" si="4"/>
        <v>8.2322085899727089</v>
      </c>
      <c r="Q31" s="8">
        <f t="shared" si="5"/>
        <v>11.185170969377099</v>
      </c>
      <c r="R31" s="8">
        <f t="shared" si="6"/>
        <v>16.4093301408986</v>
      </c>
      <c r="S31" s="8">
        <f t="shared" si="7"/>
        <v>-2.1841463417112097</v>
      </c>
      <c r="T31" s="8">
        <f t="shared" si="8"/>
        <v>9.0035212303294045</v>
      </c>
      <c r="U31">
        <f t="shared" si="9"/>
        <v>4.58</v>
      </c>
      <c r="V31" s="20"/>
      <c r="W31" s="9">
        <f t="shared" si="10"/>
        <v>0.56952277909952498</v>
      </c>
      <c r="X31" s="9">
        <f t="shared" si="11"/>
        <v>-0.2828564693364557</v>
      </c>
      <c r="Y31" s="9">
        <f t="shared" si="12"/>
        <v>-0.2625497779012802</v>
      </c>
      <c r="Z31" s="9">
        <f t="shared" si="13"/>
        <v>0.39155498862819882</v>
      </c>
      <c r="AA31" s="9">
        <f t="shared" si="14"/>
        <v>-0.49914030742477622</v>
      </c>
      <c r="AB31" s="9">
        <f t="shared" si="15"/>
        <v>1.1839587394707793</v>
      </c>
      <c r="AC31" s="9">
        <f t="shared" si="16"/>
        <v>-0.37327908529526277</v>
      </c>
      <c r="AD31" s="9">
        <f t="shared" si="17"/>
        <v>5.785668376203712E-2</v>
      </c>
      <c r="AE31" s="9">
        <f t="shared" si="18"/>
        <v>0.12208410601764896</v>
      </c>
    </row>
    <row r="32" spans="1:31" x14ac:dyDescent="0.25">
      <c r="A32">
        <v>201705</v>
      </c>
      <c r="B32">
        <v>5.03</v>
      </c>
      <c r="C32">
        <v>0.06</v>
      </c>
      <c r="D32" s="8">
        <v>12.8526645762015</v>
      </c>
      <c r="E32" s="8">
        <v>21.0616438342938</v>
      </c>
      <c r="F32" s="8">
        <v>-6.6064833834478902</v>
      </c>
      <c r="G32" s="8">
        <v>29.1218130329394</v>
      </c>
      <c r="H32" s="8">
        <v>14.9309912150924</v>
      </c>
      <c r="I32" s="8">
        <v>2.71158586470797</v>
      </c>
      <c r="J32" s="8">
        <v>-7.1651090360842504</v>
      </c>
      <c r="K32" s="8">
        <f t="shared" si="0"/>
        <v>9.5581580148147065</v>
      </c>
      <c r="L32" s="21"/>
      <c r="M32" s="8">
        <f t="shared" si="1"/>
        <v>12.792664576201499</v>
      </c>
      <c r="N32" s="8">
        <f t="shared" si="2"/>
        <v>21.001643834293802</v>
      </c>
      <c r="O32" s="8">
        <f t="shared" si="3"/>
        <v>-6.6664833834478898</v>
      </c>
      <c r="P32" s="8">
        <f t="shared" si="4"/>
        <v>29.061813032939401</v>
      </c>
      <c r="Q32" s="8">
        <f t="shared" si="5"/>
        <v>14.870991215092399</v>
      </c>
      <c r="R32" s="8">
        <f t="shared" si="6"/>
        <v>2.65158586470797</v>
      </c>
      <c r="S32" s="8">
        <f t="shared" si="7"/>
        <v>-7.22510903608425</v>
      </c>
      <c r="T32" s="8">
        <f t="shared" si="8"/>
        <v>9.498158014814706</v>
      </c>
      <c r="U32">
        <f t="shared" si="9"/>
        <v>4.9700000000000006</v>
      </c>
      <c r="V32" s="20"/>
      <c r="W32" s="9">
        <f t="shared" si="10"/>
        <v>0.77030656367680339</v>
      </c>
      <c r="X32" s="9">
        <f t="shared" si="11"/>
        <v>-0.13224453924581847</v>
      </c>
      <c r="Y32" s="9">
        <f t="shared" si="12"/>
        <v>-0.31171177441869091</v>
      </c>
      <c r="Z32" s="9">
        <f t="shared" si="13"/>
        <v>0.79596609767386695</v>
      </c>
      <c r="AA32" s="9">
        <f t="shared" si="14"/>
        <v>-0.42465750654197587</v>
      </c>
      <c r="AB32" s="9">
        <f t="shared" si="15"/>
        <v>1.2418682806976409</v>
      </c>
      <c r="AC32" s="9">
        <f t="shared" si="16"/>
        <v>-0.41856035473462461</v>
      </c>
      <c r="AD32" s="9">
        <f t="shared" si="17"/>
        <v>0.15833358315603396</v>
      </c>
      <c r="AE32" s="9">
        <f t="shared" si="18"/>
        <v>0.17785168608672608</v>
      </c>
    </row>
    <row r="33" spans="1:31" x14ac:dyDescent="0.25">
      <c r="A33">
        <v>201706</v>
      </c>
      <c r="B33">
        <v>-0.67</v>
      </c>
      <c r="C33">
        <v>0.06</v>
      </c>
      <c r="D33" s="8">
        <v>-2.49728555773242</v>
      </c>
      <c r="E33" s="8">
        <v>-2.9285714290040001</v>
      </c>
      <c r="F33" s="8">
        <v>5.7391304313551403</v>
      </c>
      <c r="G33" s="8">
        <v>3.3290652968341399</v>
      </c>
      <c r="H33" s="8">
        <v>1.29519697765099</v>
      </c>
      <c r="I33" s="8">
        <v>-2.0684168674235099</v>
      </c>
      <c r="J33" s="8">
        <v>-5.6655800000000004E-10</v>
      </c>
      <c r="K33" s="8">
        <f t="shared" si="0"/>
        <v>0.40987412158768316</v>
      </c>
      <c r="L33" s="21"/>
      <c r="M33" s="8">
        <f t="shared" si="1"/>
        <v>-2.5572855577324201</v>
      </c>
      <c r="N33" s="8">
        <f t="shared" si="2"/>
        <v>-2.9885714290040002</v>
      </c>
      <c r="O33" s="8">
        <f t="shared" si="3"/>
        <v>5.6791304313551407</v>
      </c>
      <c r="P33" s="8">
        <f t="shared" si="4"/>
        <v>3.2690652968341398</v>
      </c>
      <c r="Q33" s="8">
        <f t="shared" si="5"/>
        <v>1.2351969776509899</v>
      </c>
      <c r="R33" s="8">
        <f t="shared" si="6"/>
        <v>-2.12841686742351</v>
      </c>
      <c r="S33" s="8">
        <f t="shared" si="7"/>
        <v>-6.0000000566558E-2</v>
      </c>
      <c r="T33" s="8">
        <f t="shared" si="8"/>
        <v>0.34987412158768316</v>
      </c>
      <c r="U33">
        <f t="shared" si="9"/>
        <v>-0.73</v>
      </c>
      <c r="V33" s="20"/>
      <c r="W33" s="9">
        <f t="shared" si="10"/>
        <v>0.72503476959630753</v>
      </c>
      <c r="X33" s="9">
        <f t="shared" si="11"/>
        <v>-0.15817803101953998</v>
      </c>
      <c r="Y33" s="9">
        <f t="shared" si="12"/>
        <v>-0.27262298834426857</v>
      </c>
      <c r="Z33" s="9">
        <f t="shared" si="13"/>
        <v>0.85467740211582965</v>
      </c>
      <c r="AA33" s="9">
        <f t="shared" si="14"/>
        <v>-0.41755089345164054</v>
      </c>
      <c r="AB33" s="9">
        <f t="shared" si="15"/>
        <v>1.1941519780658552</v>
      </c>
      <c r="AC33" s="9">
        <f t="shared" si="16"/>
        <v>-0.41890921852507801</v>
      </c>
      <c r="AD33" s="9">
        <f t="shared" si="17"/>
        <v>0.16238629260515647</v>
      </c>
      <c r="AE33" s="9">
        <f t="shared" si="18"/>
        <v>0.16925336877829289</v>
      </c>
    </row>
    <row r="34" spans="1:31" x14ac:dyDescent="0.25">
      <c r="A34">
        <v>201707</v>
      </c>
      <c r="B34">
        <v>3.49</v>
      </c>
      <c r="C34">
        <v>7.0000000000000007E-2</v>
      </c>
      <c r="D34" s="8">
        <v>-1.08574610291192</v>
      </c>
      <c r="E34" s="8">
        <v>-9.0507726249370997</v>
      </c>
      <c r="F34" s="8">
        <v>-20.435855263114998</v>
      </c>
      <c r="G34" s="8">
        <v>7.5175547294228799</v>
      </c>
      <c r="H34" s="8">
        <v>28.396377199616399</v>
      </c>
      <c r="I34" s="8">
        <v>-20.9991876516875</v>
      </c>
      <c r="J34" s="8">
        <v>2.0408163263755599</v>
      </c>
      <c r="K34" s="8">
        <f t="shared" si="0"/>
        <v>-1.9452590553195255</v>
      </c>
      <c r="L34" s="21"/>
      <c r="M34" s="8">
        <f t="shared" si="1"/>
        <v>-1.15574610291192</v>
      </c>
      <c r="N34" s="8">
        <f t="shared" si="2"/>
        <v>-9.1207726249370999</v>
      </c>
      <c r="O34" s="8">
        <f t="shared" si="3"/>
        <v>-20.505855263114999</v>
      </c>
      <c r="P34" s="8">
        <f t="shared" si="4"/>
        <v>7.4475547294228797</v>
      </c>
      <c r="Q34" s="8">
        <f t="shared" si="5"/>
        <v>28.326377199616399</v>
      </c>
      <c r="R34" s="8">
        <f t="shared" si="6"/>
        <v>-21.0691876516875</v>
      </c>
      <c r="S34" s="8">
        <f t="shared" si="7"/>
        <v>1.9708163263755598</v>
      </c>
      <c r="T34" s="8">
        <f t="shared" si="8"/>
        <v>-2.0152590553195253</v>
      </c>
      <c r="U34">
        <f t="shared" si="9"/>
        <v>3.4200000000000004</v>
      </c>
      <c r="V34" s="20"/>
      <c r="W34" s="9">
        <f t="shared" si="10"/>
        <v>0.70509774747282261</v>
      </c>
      <c r="X34" s="9">
        <f t="shared" si="11"/>
        <v>-0.23495869871701625</v>
      </c>
      <c r="Y34" s="9">
        <f t="shared" si="12"/>
        <v>-0.42177786557156394</v>
      </c>
      <c r="Z34" s="9">
        <f t="shared" si="13"/>
        <v>0.99280551669264439</v>
      </c>
      <c r="AA34" s="9">
        <f t="shared" si="14"/>
        <v>-0.25256416253495673</v>
      </c>
      <c r="AB34" s="9">
        <f t="shared" si="15"/>
        <v>0.73186198044394701</v>
      </c>
      <c r="AC34" s="9">
        <f t="shared" si="16"/>
        <v>-0.4074569865327069</v>
      </c>
      <c r="AD34" s="9">
        <f t="shared" si="17"/>
        <v>0.13896119758563819</v>
      </c>
      <c r="AE34" s="9">
        <f t="shared" si="18"/>
        <v>0.20924183399051044</v>
      </c>
    </row>
    <row r="35" spans="1:31" x14ac:dyDescent="0.25">
      <c r="A35">
        <v>201708</v>
      </c>
      <c r="B35">
        <v>0.11</v>
      </c>
      <c r="C35">
        <v>0.09</v>
      </c>
      <c r="D35" s="8">
        <v>0.50661412784933602</v>
      </c>
      <c r="E35" s="8">
        <v>-3.23624595335427</v>
      </c>
      <c r="F35" s="8">
        <v>-7.11009E-10</v>
      </c>
      <c r="G35" s="8">
        <v>13.1386861321915</v>
      </c>
      <c r="H35" s="8">
        <v>16.3485477171097</v>
      </c>
      <c r="I35" s="8">
        <v>6.2210796911567101</v>
      </c>
      <c r="J35" s="8">
        <v>1.3333333341779801</v>
      </c>
      <c r="K35" s="8">
        <f t="shared" si="0"/>
        <v>4.9017164354885638</v>
      </c>
      <c r="L35" s="21"/>
      <c r="M35" s="8">
        <f t="shared" si="1"/>
        <v>0.41661412784933605</v>
      </c>
      <c r="N35" s="8">
        <f t="shared" si="2"/>
        <v>-3.3262459533542699</v>
      </c>
      <c r="O35" s="8">
        <f t="shared" si="3"/>
        <v>-9.0000000711008998E-2</v>
      </c>
      <c r="P35" s="8">
        <f t="shared" si="4"/>
        <v>13.0486861321915</v>
      </c>
      <c r="Q35" s="8">
        <f t="shared" si="5"/>
        <v>16.2585477171097</v>
      </c>
      <c r="R35" s="8">
        <f t="shared" si="6"/>
        <v>6.1310796911567103</v>
      </c>
      <c r="S35" s="8">
        <f t="shared" si="7"/>
        <v>1.24333333417798</v>
      </c>
      <c r="T35" s="8">
        <f t="shared" si="8"/>
        <v>4.811716435488564</v>
      </c>
      <c r="U35">
        <f t="shared" si="9"/>
        <v>2.0000000000000004E-2</v>
      </c>
      <c r="V35" s="20"/>
      <c r="W35" s="9">
        <f t="shared" si="10"/>
        <v>0.71220142558243538</v>
      </c>
      <c r="X35" s="9">
        <f t="shared" si="11"/>
        <v>-0.26040585404243033</v>
      </c>
      <c r="Y35" s="9">
        <f t="shared" si="12"/>
        <v>-0.42229826549666083</v>
      </c>
      <c r="Z35" s="9">
        <f t="shared" si="13"/>
        <v>1.2528404537908648</v>
      </c>
      <c r="AA35" s="9">
        <f t="shared" si="14"/>
        <v>-0.13104195024592413</v>
      </c>
      <c r="AB35" s="9">
        <f t="shared" si="15"/>
        <v>0.83804381860581034</v>
      </c>
      <c r="AC35" s="9">
        <f t="shared" si="16"/>
        <v>-0.40008970172692537</v>
      </c>
      <c r="AD35" s="9">
        <f t="shared" si="17"/>
        <v>0.19376478072370373</v>
      </c>
      <c r="AE35" s="9">
        <f t="shared" si="18"/>
        <v>0.20948368235730852</v>
      </c>
    </row>
    <row r="36" spans="1:31" x14ac:dyDescent="0.25">
      <c r="A36">
        <v>201709</v>
      </c>
      <c r="B36">
        <v>2.72</v>
      </c>
      <c r="C36">
        <v>0.09</v>
      </c>
      <c r="D36" s="8">
        <v>-6.9820461674003198</v>
      </c>
      <c r="E36" s="8">
        <v>2.9610829113933401</v>
      </c>
      <c r="F36" s="8">
        <v>15.999999999026</v>
      </c>
      <c r="G36" s="8">
        <v>-1.8524871358291699</v>
      </c>
      <c r="H36" s="8">
        <v>-12.5614035099135</v>
      </c>
      <c r="I36" s="8">
        <v>6.1972466572594502</v>
      </c>
      <c r="J36" s="8">
        <v>-2.63157894743168</v>
      </c>
      <c r="K36" s="8">
        <f t="shared" si="0"/>
        <v>0.16154482958630303</v>
      </c>
      <c r="L36" s="21"/>
      <c r="M36" s="8">
        <f t="shared" si="1"/>
        <v>-7.0720461674003197</v>
      </c>
      <c r="N36" s="8">
        <f t="shared" si="2"/>
        <v>2.8710829113933403</v>
      </c>
      <c r="O36" s="8">
        <f t="shared" si="3"/>
        <v>15.909999999026001</v>
      </c>
      <c r="P36" s="8">
        <f t="shared" si="4"/>
        <v>-1.94248713582917</v>
      </c>
      <c r="Q36" s="8">
        <f t="shared" si="5"/>
        <v>-12.6514035099135</v>
      </c>
      <c r="R36" s="8">
        <f t="shared" si="6"/>
        <v>6.1072466572594504</v>
      </c>
      <c r="S36" s="8">
        <f t="shared" si="7"/>
        <v>-2.7215789474316798</v>
      </c>
      <c r="T36" s="8">
        <f t="shared" si="8"/>
        <v>7.1544829586303038E-2</v>
      </c>
      <c r="U36">
        <f t="shared" si="9"/>
        <v>2.6300000000000003</v>
      </c>
      <c r="V36" s="20"/>
      <c r="W36" s="9">
        <f t="shared" si="10"/>
        <v>0.59111375028635904</v>
      </c>
      <c r="X36" s="9">
        <f t="shared" si="11"/>
        <v>-0.23917149290417694</v>
      </c>
      <c r="Y36" s="9">
        <f t="shared" si="12"/>
        <v>-0.33038591954280638</v>
      </c>
      <c r="Z36" s="9">
        <f t="shared" si="13"/>
        <v>1.2090793177852222</v>
      </c>
      <c r="AA36" s="9">
        <f t="shared" si="14"/>
        <v>-0.24097733945218724</v>
      </c>
      <c r="AB36" s="9">
        <f t="shared" si="15"/>
        <v>0.95029768827657768</v>
      </c>
      <c r="AC36" s="9">
        <f t="shared" si="16"/>
        <v>-0.41641673410820002</v>
      </c>
      <c r="AD36" s="9">
        <f t="shared" si="17"/>
        <v>0.19461885770173382</v>
      </c>
      <c r="AE36" s="9">
        <f t="shared" si="18"/>
        <v>0.24129310320330566</v>
      </c>
    </row>
    <row r="37" spans="1:31" x14ac:dyDescent="0.25">
      <c r="A37">
        <v>201710</v>
      </c>
      <c r="B37">
        <v>0.59</v>
      </c>
      <c r="C37">
        <v>0.09</v>
      </c>
      <c r="D37" s="8">
        <v>3.1249999989814801</v>
      </c>
      <c r="E37" s="8">
        <v>10.0246507798793</v>
      </c>
      <c r="F37" s="8">
        <v>-0.43103448196745198</v>
      </c>
      <c r="G37" s="8">
        <v>14.470464872394199</v>
      </c>
      <c r="H37" s="8">
        <v>20.144462277814799</v>
      </c>
      <c r="I37" s="8">
        <v>11.835973907004499</v>
      </c>
      <c r="J37" s="8">
        <v>-5.4054054044982802</v>
      </c>
      <c r="K37" s="8">
        <f t="shared" si="0"/>
        <v>7.6805874213726497</v>
      </c>
      <c r="L37" s="21"/>
      <c r="M37" s="8">
        <f t="shared" si="1"/>
        <v>3.0349999989814802</v>
      </c>
      <c r="N37" s="8">
        <f t="shared" si="2"/>
        <v>9.9346507798793002</v>
      </c>
      <c r="O37" s="8">
        <f t="shared" si="3"/>
        <v>-0.52103448196745195</v>
      </c>
      <c r="P37" s="8">
        <f t="shared" si="4"/>
        <v>14.380464872394199</v>
      </c>
      <c r="Q37" s="8">
        <f t="shared" si="5"/>
        <v>20.0544622778148</v>
      </c>
      <c r="R37" s="8">
        <f t="shared" si="6"/>
        <v>11.745973907004499</v>
      </c>
      <c r="S37" s="8">
        <f t="shared" si="7"/>
        <v>-5.4954054044982801</v>
      </c>
      <c r="T37" s="8">
        <f t="shared" si="8"/>
        <v>7.5905874213726499</v>
      </c>
      <c r="U37">
        <f t="shared" si="9"/>
        <v>0.5</v>
      </c>
      <c r="V37" s="20"/>
      <c r="W37" s="9">
        <f t="shared" si="10"/>
        <v>0.63940405259134425</v>
      </c>
      <c r="X37" s="9">
        <f t="shared" si="11"/>
        <v>-0.16358583769043766</v>
      </c>
      <c r="Y37" s="9">
        <f t="shared" si="12"/>
        <v>-0.33387483979809762</v>
      </c>
      <c r="Z37" s="9">
        <f t="shared" si="13"/>
        <v>1.5267551930826513</v>
      </c>
      <c r="AA37" s="9">
        <f t="shared" si="14"/>
        <v>-8.8759426312559953E-2</v>
      </c>
      <c r="AB37" s="9">
        <f t="shared" si="15"/>
        <v>1.1793791458504561</v>
      </c>
      <c r="AC37" s="9">
        <f t="shared" si="16"/>
        <v>-0.44848700044176559</v>
      </c>
      <c r="AD37" s="9">
        <f t="shared" si="17"/>
        <v>0.28529744644778732</v>
      </c>
      <c r="AE37" s="9">
        <f t="shared" si="18"/>
        <v>0.24749956871932222</v>
      </c>
    </row>
    <row r="38" spans="1:31" x14ac:dyDescent="0.25">
      <c r="A38">
        <v>201711</v>
      </c>
      <c r="B38">
        <v>-0.01</v>
      </c>
      <c r="C38">
        <v>0.08</v>
      </c>
      <c r="D38" s="8">
        <v>11.428571428739801</v>
      </c>
      <c r="E38" s="8">
        <v>8.3204930677255806</v>
      </c>
      <c r="F38" s="8">
        <v>-21.551724139927298</v>
      </c>
      <c r="G38" s="8">
        <v>5.8562836328581502</v>
      </c>
      <c r="H38" s="8">
        <v>-11.2449799186827</v>
      </c>
      <c r="I38" s="8">
        <v>17.307692308317701</v>
      </c>
      <c r="J38" s="8">
        <v>-3.5714285735678599</v>
      </c>
      <c r="K38" s="8">
        <f t="shared" si="0"/>
        <v>0.93498682935191024</v>
      </c>
      <c r="L38" s="21"/>
      <c r="M38" s="8">
        <f t="shared" si="1"/>
        <v>11.348571428739801</v>
      </c>
      <c r="N38" s="8">
        <f t="shared" si="2"/>
        <v>8.2404930677255805</v>
      </c>
      <c r="O38" s="8">
        <f t="shared" si="3"/>
        <v>-21.631724139927297</v>
      </c>
      <c r="P38" s="8">
        <f t="shared" si="4"/>
        <v>5.7762836328581502</v>
      </c>
      <c r="Q38" s="8">
        <f t="shared" si="5"/>
        <v>-11.3249799186827</v>
      </c>
      <c r="R38" s="8">
        <f t="shared" si="6"/>
        <v>17.227692308317703</v>
      </c>
      <c r="S38" s="8">
        <f t="shared" si="7"/>
        <v>-3.65142857356786</v>
      </c>
      <c r="T38" s="8">
        <f t="shared" si="8"/>
        <v>0.85498682935191028</v>
      </c>
      <c r="U38">
        <f t="shared" si="9"/>
        <v>-0.09</v>
      </c>
      <c r="V38" s="20"/>
      <c r="W38" s="9">
        <f t="shared" si="10"/>
        <v>0.825452992505328</v>
      </c>
      <c r="X38" s="9">
        <f t="shared" si="11"/>
        <v>-9.4661186627843286E-2</v>
      </c>
      <c r="Y38" s="9">
        <f t="shared" si="12"/>
        <v>-0.47796919687962192</v>
      </c>
      <c r="Z38" s="9">
        <f t="shared" si="13"/>
        <v>1.6727077397430783</v>
      </c>
      <c r="AA38" s="9">
        <f t="shared" si="14"/>
        <v>-0.1919572382935516</v>
      </c>
      <c r="AB38" s="9">
        <f t="shared" si="15"/>
        <v>1.5548358793292154</v>
      </c>
      <c r="AC38" s="9">
        <f t="shared" si="16"/>
        <v>-0.46862510369457611</v>
      </c>
      <c r="AD38" s="9">
        <f t="shared" si="17"/>
        <v>0.29628657033291228</v>
      </c>
      <c r="AE38" s="9">
        <f t="shared" si="18"/>
        <v>0.24637681910747466</v>
      </c>
    </row>
    <row r="39" spans="1:31" x14ac:dyDescent="0.25">
      <c r="A39">
        <v>201712</v>
      </c>
      <c r="B39">
        <v>1.47</v>
      </c>
      <c r="C39">
        <v>0.09</v>
      </c>
      <c r="D39" s="8">
        <v>-14.245014246030699</v>
      </c>
      <c r="E39" s="8">
        <v>4.1251778080174697</v>
      </c>
      <c r="F39" s="8">
        <v>-3.29670329499716</v>
      </c>
      <c r="G39" s="8">
        <v>10.0478468895768</v>
      </c>
      <c r="H39" s="8">
        <v>27.4509803924905</v>
      </c>
      <c r="I39" s="8">
        <v>-2.7799146568133302</v>
      </c>
      <c r="J39" s="8">
        <v>-6.6666666674095296</v>
      </c>
      <c r="K39" s="8">
        <f t="shared" si="0"/>
        <v>2.0908151749762927</v>
      </c>
      <c r="L39" s="21"/>
      <c r="M39" s="8">
        <f t="shared" si="1"/>
        <v>-14.335014246030699</v>
      </c>
      <c r="N39" s="8">
        <f t="shared" si="2"/>
        <v>4.0351778080174698</v>
      </c>
      <c r="O39" s="8">
        <f t="shared" si="3"/>
        <v>-3.3867032949971598</v>
      </c>
      <c r="P39" s="8">
        <f t="shared" si="4"/>
        <v>9.9578468895767998</v>
      </c>
      <c r="Q39" s="8">
        <f t="shared" si="5"/>
        <v>27.3609803924905</v>
      </c>
      <c r="R39" s="8">
        <f t="shared" si="6"/>
        <v>-2.86991465681333</v>
      </c>
      <c r="S39" s="8">
        <f t="shared" si="7"/>
        <v>-6.7566666674095295</v>
      </c>
      <c r="T39" s="8">
        <f t="shared" si="8"/>
        <v>2.0008151749762928</v>
      </c>
      <c r="U39">
        <f t="shared" si="9"/>
        <v>1.38</v>
      </c>
      <c r="V39" s="20"/>
      <c r="W39" s="9">
        <f t="shared" si="10"/>
        <v>0.56377404597509551</v>
      </c>
      <c r="X39" s="9">
        <f t="shared" si="11"/>
        <v>-5.8129155743281258E-2</v>
      </c>
      <c r="Y39" s="9">
        <f t="shared" si="12"/>
        <v>-0.49564883128979997</v>
      </c>
      <c r="Z39" s="9">
        <f t="shared" si="13"/>
        <v>1.9388518842725624</v>
      </c>
      <c r="AA39" s="9">
        <f t="shared" si="14"/>
        <v>2.9131183299888397E-2</v>
      </c>
      <c r="AB39" s="9">
        <f t="shared" si="15"/>
        <v>1.4815142699708206</v>
      </c>
      <c r="AC39" s="9">
        <f t="shared" si="16"/>
        <v>-0.50452833419222665</v>
      </c>
      <c r="AD39" s="9">
        <f t="shared" si="17"/>
        <v>0.32222286874331307</v>
      </c>
      <c r="AE39" s="9">
        <f t="shared" si="18"/>
        <v>0.26357681921115761</v>
      </c>
    </row>
    <row r="40" spans="1:31" x14ac:dyDescent="0.25">
      <c r="A40">
        <v>201801</v>
      </c>
      <c r="B40">
        <v>5.52</v>
      </c>
      <c r="C40">
        <v>0.11</v>
      </c>
      <c r="D40" s="8">
        <v>10.7641196003242</v>
      </c>
      <c r="E40" s="8">
        <v>13.387978139400101</v>
      </c>
      <c r="F40" s="8">
        <v>28.352272727308399</v>
      </c>
      <c r="G40" s="8">
        <v>-5.8967391297886902</v>
      </c>
      <c r="H40" s="8">
        <v>5.6804733724075396</v>
      </c>
      <c r="I40" s="8">
        <v>0.51432770287827001</v>
      </c>
      <c r="J40" s="8">
        <v>14.285714287174001</v>
      </c>
      <c r="K40" s="8">
        <f t="shared" si="0"/>
        <v>9.5840209571005452</v>
      </c>
      <c r="L40" s="21"/>
      <c r="M40" s="8">
        <f t="shared" si="1"/>
        <v>10.654119600324201</v>
      </c>
      <c r="N40" s="8">
        <f t="shared" si="2"/>
        <v>13.277978139400101</v>
      </c>
      <c r="O40" s="8">
        <f t="shared" si="3"/>
        <v>28.2422727273084</v>
      </c>
      <c r="P40" s="8">
        <f t="shared" si="4"/>
        <v>-6.0067391297886905</v>
      </c>
      <c r="Q40" s="8">
        <f t="shared" si="5"/>
        <v>5.5704733724075393</v>
      </c>
      <c r="R40" s="8">
        <f t="shared" si="6"/>
        <v>0.40432770287827002</v>
      </c>
      <c r="S40" s="8">
        <f t="shared" si="7"/>
        <v>14.175714287174001</v>
      </c>
      <c r="T40" s="8">
        <f t="shared" si="8"/>
        <v>9.4740209571005458</v>
      </c>
      <c r="U40">
        <f t="shared" si="9"/>
        <v>5.4099999999999993</v>
      </c>
      <c r="V40" s="20"/>
      <c r="W40" s="9">
        <f t="shared" si="10"/>
        <v>0.73038040311211083</v>
      </c>
      <c r="X40" s="9">
        <f t="shared" si="11"/>
        <v>6.6932249058509141E-2</v>
      </c>
      <c r="Y40" s="9">
        <f t="shared" si="12"/>
        <v>-0.35320859871929799</v>
      </c>
      <c r="Z40" s="9">
        <f t="shared" si="13"/>
        <v>1.7623227181734302</v>
      </c>
      <c r="AA40" s="9">
        <f t="shared" si="14"/>
        <v>8.6458661832751416E-2</v>
      </c>
      <c r="AB40" s="9">
        <f t="shared" si="15"/>
        <v>1.4915477196151903</v>
      </c>
      <c r="AC40" s="9">
        <f t="shared" si="16"/>
        <v>-0.4342916864734151</v>
      </c>
      <c r="AD40" s="9">
        <f t="shared" si="17"/>
        <v>0.44749054042763081</v>
      </c>
      <c r="AE40" s="9">
        <f t="shared" si="18"/>
        <v>0.33193632513048121</v>
      </c>
    </row>
    <row r="41" spans="1:31" x14ac:dyDescent="0.25">
      <c r="A41">
        <v>201802</v>
      </c>
      <c r="B41">
        <v>-5.35</v>
      </c>
      <c r="C41">
        <v>0.11</v>
      </c>
      <c r="D41" s="8">
        <v>-3.2258064504867598</v>
      </c>
      <c r="E41" s="8">
        <v>-0.59206631197745696</v>
      </c>
      <c r="F41" s="8">
        <v>-23.723404255454501</v>
      </c>
      <c r="G41" s="8">
        <v>-2.44886975350936</v>
      </c>
      <c r="H41" s="8">
        <v>9.1748768508661094</v>
      </c>
      <c r="I41" s="8">
        <v>20.989505246195598</v>
      </c>
      <c r="J41" s="8">
        <v>26.436781610232298</v>
      </c>
      <c r="K41" s="8">
        <f t="shared" si="0"/>
        <v>3.8015738479808472</v>
      </c>
      <c r="L41" s="21"/>
      <c r="M41" s="8">
        <f t="shared" si="1"/>
        <v>-3.3358064504867597</v>
      </c>
      <c r="N41" s="8">
        <f t="shared" si="2"/>
        <v>-0.70206631197745695</v>
      </c>
      <c r="O41" s="8">
        <f t="shared" si="3"/>
        <v>-23.8334042554545</v>
      </c>
      <c r="P41" s="8">
        <f t="shared" si="4"/>
        <v>-2.5588697535093599</v>
      </c>
      <c r="Q41" s="8">
        <f t="shared" si="5"/>
        <v>9.0648768508661099</v>
      </c>
      <c r="R41" s="8">
        <f t="shared" si="6"/>
        <v>20.879505246195599</v>
      </c>
      <c r="S41" s="8">
        <f t="shared" si="7"/>
        <v>26.326781610232299</v>
      </c>
      <c r="T41" s="8">
        <f t="shared" si="8"/>
        <v>3.6915738479808473</v>
      </c>
      <c r="U41">
        <f t="shared" si="9"/>
        <v>-5.46</v>
      </c>
      <c r="V41" s="20"/>
      <c r="W41" s="9">
        <f t="shared" si="10"/>
        <v>0.67265826200713841</v>
      </c>
      <c r="X41" s="9">
        <f t="shared" si="11"/>
        <v>5.9441677166245821E-2</v>
      </c>
      <c r="Y41" s="9">
        <f t="shared" si="12"/>
        <v>-0.50736100807604656</v>
      </c>
      <c r="Z41" s="9">
        <f t="shared" si="13"/>
        <v>1.6916384776437727</v>
      </c>
      <c r="AA41" s="9">
        <f t="shared" si="14"/>
        <v>0.18494480156345827</v>
      </c>
      <c r="AB41" s="9">
        <f t="shared" si="15"/>
        <v>2.0117705564437109</v>
      </c>
      <c r="AC41" s="9">
        <f t="shared" si="16"/>
        <v>-0.28535889422034288</v>
      </c>
      <c r="AD41" s="9">
        <f t="shared" si="17"/>
        <v>0.50092572267005386</v>
      </c>
      <c r="AE41" s="9">
        <f t="shared" si="18"/>
        <v>0.25921260177835714</v>
      </c>
    </row>
    <row r="42" spans="1:31" x14ac:dyDescent="0.25">
      <c r="A42">
        <v>201803</v>
      </c>
      <c r="B42">
        <v>-0.7</v>
      </c>
      <c r="C42">
        <v>0.12</v>
      </c>
      <c r="D42" s="8">
        <v>-1.23456790222386</v>
      </c>
      <c r="E42" s="8">
        <v>-2.0125248090610799</v>
      </c>
      <c r="F42" s="8">
        <v>-5.95932760493569</v>
      </c>
      <c r="G42" s="8">
        <v>-10.2344827584181</v>
      </c>
      <c r="H42" s="8">
        <v>0.56401579137548297</v>
      </c>
      <c r="I42" s="8">
        <v>3.1598512999178499</v>
      </c>
      <c r="J42" s="8">
        <v>-23.863636363945201</v>
      </c>
      <c r="K42" s="8">
        <f t="shared" si="0"/>
        <v>-5.6543817638986571</v>
      </c>
      <c r="L42" s="21"/>
      <c r="M42" s="8">
        <f t="shared" si="1"/>
        <v>-1.3545679022238599</v>
      </c>
      <c r="N42" s="8">
        <f t="shared" si="2"/>
        <v>-2.13252480906108</v>
      </c>
      <c r="O42" s="8">
        <f t="shared" si="3"/>
        <v>-6.0793276049356901</v>
      </c>
      <c r="P42" s="8">
        <f t="shared" si="4"/>
        <v>-10.354482758418099</v>
      </c>
      <c r="Q42" s="8">
        <f t="shared" si="5"/>
        <v>0.44401579137548297</v>
      </c>
      <c r="R42" s="8">
        <f t="shared" si="6"/>
        <v>3.0398512999178497</v>
      </c>
      <c r="S42" s="8">
        <f t="shared" si="7"/>
        <v>-23.983636363945202</v>
      </c>
      <c r="T42" s="8">
        <f t="shared" si="8"/>
        <v>-5.7743817638986572</v>
      </c>
      <c r="U42">
        <f t="shared" si="9"/>
        <v>-0.82</v>
      </c>
      <c r="V42" s="20"/>
      <c r="W42" s="9">
        <f t="shared" si="10"/>
        <v>0.65000097007609403</v>
      </c>
      <c r="X42" s="9">
        <f t="shared" si="11"/>
        <v>3.6848820563142759E-2</v>
      </c>
      <c r="Y42" s="9">
        <f t="shared" si="12"/>
        <v>-0.53731014630475626</v>
      </c>
      <c r="Z42" s="9">
        <f t="shared" si="13"/>
        <v>1.4129332355572011</v>
      </c>
      <c r="AA42" s="9">
        <f t="shared" si="14"/>
        <v>0.1902061436014828</v>
      </c>
      <c r="AB42" s="9">
        <f t="shared" si="15"/>
        <v>2.1033239028543083</v>
      </c>
      <c r="AC42" s="9">
        <f t="shared" si="16"/>
        <v>-0.45675581833781287</v>
      </c>
      <c r="AD42" s="9">
        <f t="shared" si="17"/>
        <v>0.41425654145053015</v>
      </c>
      <c r="AE42" s="9">
        <f t="shared" si="18"/>
        <v>0.24888705844377479</v>
      </c>
    </row>
    <row r="43" spans="1:31" x14ac:dyDescent="0.25">
      <c r="A43">
        <v>201804</v>
      </c>
      <c r="B43">
        <v>2.2000000000000002</v>
      </c>
      <c r="C43">
        <v>0.14000000000000001</v>
      </c>
      <c r="D43" s="8">
        <v>-3.0625000012613102</v>
      </c>
      <c r="E43" s="8">
        <v>-0.90370832185049399</v>
      </c>
      <c r="F43" s="8">
        <v>80.357142856519403</v>
      </c>
      <c r="G43" s="8">
        <v>-1.84388444989356</v>
      </c>
      <c r="H43" s="8">
        <v>-20.919798093585602</v>
      </c>
      <c r="I43" s="8">
        <v>3.0030030017031999</v>
      </c>
      <c r="J43" s="8">
        <v>17.611940298863502</v>
      </c>
      <c r="K43" s="8">
        <f t="shared" si="0"/>
        <v>10.606027898642164</v>
      </c>
      <c r="L43" s="21"/>
      <c r="M43" s="8">
        <f t="shared" si="1"/>
        <v>-3.2025000012613103</v>
      </c>
      <c r="N43" s="8">
        <f t="shared" si="2"/>
        <v>-1.0437083218504939</v>
      </c>
      <c r="O43" s="8">
        <f t="shared" si="3"/>
        <v>80.217142856519402</v>
      </c>
      <c r="P43" s="8">
        <f t="shared" si="4"/>
        <v>-1.9838844498935599</v>
      </c>
      <c r="Q43" s="8">
        <f t="shared" si="5"/>
        <v>-21.059798093585602</v>
      </c>
      <c r="R43" s="8">
        <f t="shared" si="6"/>
        <v>2.8630030017031998</v>
      </c>
      <c r="S43" s="8">
        <f t="shared" si="7"/>
        <v>17.471940298863501</v>
      </c>
      <c r="T43" s="8">
        <f t="shared" si="8"/>
        <v>10.466027898642164</v>
      </c>
      <c r="U43">
        <f t="shared" si="9"/>
        <v>2.06</v>
      </c>
      <c r="V43" s="20"/>
      <c r="W43" s="9">
        <f t="shared" si="10"/>
        <v>0.59715968898859551</v>
      </c>
      <c r="X43" s="9">
        <f t="shared" si="11"/>
        <v>2.6027143137916653E-2</v>
      </c>
      <c r="Y43" s="9">
        <f t="shared" si="12"/>
        <v>-0.16615356538342196</v>
      </c>
      <c r="Z43" s="9">
        <f t="shared" si="13"/>
        <v>1.365063428310668</v>
      </c>
      <c r="AA43" s="9">
        <f t="shared" si="14"/>
        <v>-6.0448867138440887E-2</v>
      </c>
      <c r="AB43" s="9">
        <f t="shared" si="15"/>
        <v>2.1921721593456005</v>
      </c>
      <c r="AC43" s="9">
        <f t="shared" si="16"/>
        <v>-0.36184051924074589</v>
      </c>
      <c r="AD43" s="9">
        <f t="shared" si="17"/>
        <v>0.56227302563711445</v>
      </c>
      <c r="AE43" s="9">
        <f t="shared" si="18"/>
        <v>0.27461413184771666</v>
      </c>
    </row>
    <row r="44" spans="1:31" x14ac:dyDescent="0.25">
      <c r="A44">
        <v>201805</v>
      </c>
      <c r="B44">
        <v>-2.72</v>
      </c>
      <c r="C44">
        <v>0.14000000000000001</v>
      </c>
      <c r="D44" s="8">
        <v>5.3836234682666602</v>
      </c>
      <c r="E44" s="8">
        <v>7.4842767293185997</v>
      </c>
      <c r="F44" s="8">
        <v>-15.940594058741</v>
      </c>
      <c r="G44" s="8">
        <v>6.5122103931759998</v>
      </c>
      <c r="H44" s="8">
        <v>-5.5319148925941599</v>
      </c>
      <c r="I44" s="8">
        <v>-5.8309037906654897</v>
      </c>
      <c r="J44" s="8">
        <v>1.52284264020217</v>
      </c>
      <c r="K44" s="8">
        <f t="shared" si="0"/>
        <v>-0.91435135871960271</v>
      </c>
      <c r="L44" s="21"/>
      <c r="M44" s="8">
        <f t="shared" si="1"/>
        <v>5.2436234682666605</v>
      </c>
      <c r="N44" s="8">
        <f t="shared" si="2"/>
        <v>7.3442767293186</v>
      </c>
      <c r="O44" s="8">
        <f t="shared" si="3"/>
        <v>-16.080594058740999</v>
      </c>
      <c r="P44" s="8">
        <f t="shared" si="4"/>
        <v>6.3722103931760001</v>
      </c>
      <c r="Q44" s="8">
        <f t="shared" si="5"/>
        <v>-5.6719148925941596</v>
      </c>
      <c r="R44" s="8">
        <f t="shared" si="6"/>
        <v>-5.9709037906654894</v>
      </c>
      <c r="S44" s="8">
        <f t="shared" si="7"/>
        <v>1.3828426402021701</v>
      </c>
      <c r="T44" s="8">
        <f t="shared" si="8"/>
        <v>-1.0543513587196027</v>
      </c>
      <c r="U44">
        <f t="shared" si="9"/>
        <v>-2.8600000000000003</v>
      </c>
      <c r="V44" s="20"/>
      <c r="W44" s="9">
        <f t="shared" si="10"/>
        <v>0.68090872926609625</v>
      </c>
      <c r="X44" s="9">
        <f t="shared" si="11"/>
        <v>0.10138141584788696</v>
      </c>
      <c r="Y44" s="9">
        <f t="shared" si="12"/>
        <v>-0.30024102560739907</v>
      </c>
      <c r="Z44" s="9">
        <f t="shared" si="13"/>
        <v>1.5157702458946849</v>
      </c>
      <c r="AA44" s="9">
        <f t="shared" si="14"/>
        <v>-0.11373940776675284</v>
      </c>
      <c r="AB44" s="9">
        <f t="shared" si="15"/>
        <v>2.0015706308786658</v>
      </c>
      <c r="AC44" s="9">
        <f t="shared" si="16"/>
        <v>-0.35301577782831417</v>
      </c>
      <c r="AD44" s="9">
        <f t="shared" si="17"/>
        <v>0.54580117876439971</v>
      </c>
      <c r="AE44" s="9">
        <f t="shared" si="18"/>
        <v>0.23816016767687209</v>
      </c>
    </row>
    <row r="45" spans="1:31" x14ac:dyDescent="0.25">
      <c r="A45">
        <v>201806</v>
      </c>
      <c r="B45">
        <v>-0.92</v>
      </c>
      <c r="C45">
        <v>0.14000000000000001</v>
      </c>
      <c r="D45" s="8">
        <v>-3.1259577076310201</v>
      </c>
      <c r="E45" s="8">
        <v>-2.1637426900585002</v>
      </c>
      <c r="F45" s="8">
        <v>-1.6237623762375999</v>
      </c>
      <c r="G45" s="8">
        <v>8.2706766917293209</v>
      </c>
      <c r="H45" s="8">
        <v>-10.6027596223675</v>
      </c>
      <c r="I45" s="8">
        <v>-3.3561218147917899</v>
      </c>
      <c r="J45" s="8">
        <v>3.13676286072773</v>
      </c>
      <c r="K45" s="8">
        <f t="shared" si="0"/>
        <v>-1.3521292369470514</v>
      </c>
      <c r="L45" s="21"/>
      <c r="M45" s="8">
        <f t="shared" si="1"/>
        <v>-3.2659577076310202</v>
      </c>
      <c r="N45" s="8">
        <f t="shared" si="2"/>
        <v>-2.3037426900585003</v>
      </c>
      <c r="O45" s="8">
        <f t="shared" si="3"/>
        <v>-1.7637623762376</v>
      </c>
      <c r="P45" s="8">
        <f t="shared" si="4"/>
        <v>8.1306766917293203</v>
      </c>
      <c r="Q45" s="8">
        <f t="shared" si="5"/>
        <v>-10.742759622367501</v>
      </c>
      <c r="R45" s="8">
        <f t="shared" si="6"/>
        <v>-3.4961218147917901</v>
      </c>
      <c r="S45" s="8">
        <f t="shared" si="7"/>
        <v>2.9967628607277299</v>
      </c>
      <c r="T45" s="8">
        <f t="shared" si="8"/>
        <v>-1.4921292369470516</v>
      </c>
      <c r="U45">
        <f t="shared" si="9"/>
        <v>-1.06</v>
      </c>
      <c r="V45" s="20"/>
      <c r="W45" s="9">
        <f t="shared" si="10"/>
        <v>0.62601096106438736</v>
      </c>
      <c r="X45" s="9">
        <f t="shared" si="11"/>
        <v>7.6008421990628516E-2</v>
      </c>
      <c r="Y45" s="9">
        <f t="shared" si="12"/>
        <v>-0.31258311112208181</v>
      </c>
      <c r="Z45" s="9">
        <f t="shared" si="13"/>
        <v>1.7203193908951055</v>
      </c>
      <c r="AA45" s="9">
        <f t="shared" si="14"/>
        <v>-0.20894825281814122</v>
      </c>
      <c r="AB45" s="9">
        <f t="shared" si="15"/>
        <v>1.8966320652661328</v>
      </c>
      <c r="AC45" s="9">
        <f t="shared" si="16"/>
        <v>-0.3336271949435049</v>
      </c>
      <c r="AD45" s="9">
        <f t="shared" si="17"/>
        <v>0.5227358274309839</v>
      </c>
      <c r="AE45" s="9">
        <f t="shared" si="18"/>
        <v>0.22503566989949708</v>
      </c>
    </row>
    <row r="46" spans="1:31" x14ac:dyDescent="0.25">
      <c r="A46">
        <v>201807</v>
      </c>
      <c r="B46">
        <v>2.69</v>
      </c>
      <c r="C46">
        <v>0.16</v>
      </c>
      <c r="D46" s="8">
        <v>-10.787725403353299</v>
      </c>
      <c r="E46" s="8">
        <v>-3.2277346084877898</v>
      </c>
      <c r="F46" s="8">
        <v>-3.9855072463768302</v>
      </c>
      <c r="G46" s="8">
        <v>-3.7222222222222401</v>
      </c>
      <c r="H46" s="8">
        <v>17.303005686433799</v>
      </c>
      <c r="I46" s="8">
        <v>18.392282958199399</v>
      </c>
      <c r="J46" s="8">
        <v>-1.4598540145985699</v>
      </c>
      <c r="K46" s="8">
        <f t="shared" si="0"/>
        <v>1.78746359279921</v>
      </c>
      <c r="L46" s="21"/>
      <c r="M46" s="8">
        <f t="shared" si="1"/>
        <v>-10.947725403353299</v>
      </c>
      <c r="N46" s="8">
        <f t="shared" si="2"/>
        <v>-3.38773460848779</v>
      </c>
      <c r="O46" s="8">
        <f t="shared" si="3"/>
        <v>-4.1455072463768303</v>
      </c>
      <c r="P46" s="8">
        <f t="shared" si="4"/>
        <v>-3.8822222222222402</v>
      </c>
      <c r="Q46" s="8">
        <f t="shared" si="5"/>
        <v>17.143005686433799</v>
      </c>
      <c r="R46" s="8">
        <f t="shared" si="6"/>
        <v>18.232282958199399</v>
      </c>
      <c r="S46" s="8">
        <f t="shared" si="7"/>
        <v>-1.6198540145985698</v>
      </c>
      <c r="T46" s="8">
        <f t="shared" si="8"/>
        <v>1.62746359279921</v>
      </c>
      <c r="U46">
        <f t="shared" si="9"/>
        <v>2.5299999999999998</v>
      </c>
      <c r="V46" s="20"/>
      <c r="W46" s="9">
        <f t="shared" si="10"/>
        <v>0.44799974601863224</v>
      </c>
      <c r="X46" s="9">
        <f t="shared" si="11"/>
        <v>3.9556112288608558E-2</v>
      </c>
      <c r="Y46" s="9">
        <f t="shared" si="12"/>
        <v>-0.34108002806333415</v>
      </c>
      <c r="Z46" s="9">
        <f t="shared" si="13"/>
        <v>1.614710546986355</v>
      </c>
      <c r="AA46" s="9">
        <f t="shared" si="14"/>
        <v>-7.3338206816121243E-2</v>
      </c>
      <c r="AB46" s="9">
        <f t="shared" si="15"/>
        <v>2.4247542196633889</v>
      </c>
      <c r="AC46" s="9">
        <f t="shared" si="16"/>
        <v>-0.3444214615784057</v>
      </c>
      <c r="AD46" s="9">
        <f t="shared" si="17"/>
        <v>0.54751779863693306</v>
      </c>
      <c r="AE46" s="9">
        <f t="shared" si="18"/>
        <v>0.25602907234795436</v>
      </c>
    </row>
    <row r="47" spans="1:31" x14ac:dyDescent="0.25">
      <c r="A47">
        <v>201808</v>
      </c>
      <c r="B47">
        <v>-2.65</v>
      </c>
      <c r="C47">
        <v>0.16</v>
      </c>
      <c r="D47" s="8">
        <v>0.67375886524816397</v>
      </c>
      <c r="E47" s="8">
        <v>-5.8060531192094098</v>
      </c>
      <c r="F47" s="8">
        <v>9.8113207547169292</v>
      </c>
      <c r="G47" s="8">
        <v>-8.5112521638776801</v>
      </c>
      <c r="H47" s="8">
        <v>-17.451523545706401</v>
      </c>
      <c r="I47" s="8">
        <v>6.3552417164584698</v>
      </c>
      <c r="J47" s="8">
        <v>2.7160493827160601</v>
      </c>
      <c r="K47" s="8">
        <f t="shared" si="0"/>
        <v>-1.7446368728076955</v>
      </c>
      <c r="L47" s="21"/>
      <c r="M47" s="8">
        <f t="shared" si="1"/>
        <v>0.51375886524816394</v>
      </c>
      <c r="N47" s="8">
        <f t="shared" si="2"/>
        <v>-5.9660531192094099</v>
      </c>
      <c r="O47" s="8">
        <f t="shared" si="3"/>
        <v>9.6513207547169291</v>
      </c>
      <c r="P47" s="8">
        <f t="shared" si="4"/>
        <v>-8.6712521638776803</v>
      </c>
      <c r="Q47" s="8">
        <f t="shared" si="5"/>
        <v>-17.611523545706401</v>
      </c>
      <c r="R47" s="8">
        <f t="shared" si="6"/>
        <v>6.1952417164584697</v>
      </c>
      <c r="S47" s="8">
        <f t="shared" si="7"/>
        <v>2.55604938271606</v>
      </c>
      <c r="T47" s="8">
        <f t="shared" si="8"/>
        <v>-1.9046368728076954</v>
      </c>
      <c r="U47">
        <f t="shared" si="9"/>
        <v>-2.81</v>
      </c>
      <c r="V47" s="20"/>
      <c r="W47" s="9">
        <f t="shared" si="10"/>
        <v>0.45543897308257386</v>
      </c>
      <c r="X47" s="9">
        <f t="shared" si="11"/>
        <v>-2.2464357574518035E-2</v>
      </c>
      <c r="Y47" s="9">
        <f t="shared" si="12"/>
        <v>-0.27748554805483583</v>
      </c>
      <c r="Z47" s="9">
        <f t="shared" si="13"/>
        <v>1.3879824021016627</v>
      </c>
      <c r="AA47" s="9">
        <f t="shared" si="14"/>
        <v>-0.23653746671176523</v>
      </c>
      <c r="AB47" s="9">
        <f t="shared" si="15"/>
        <v>2.636926021766147</v>
      </c>
      <c r="AC47" s="9">
        <f t="shared" si="16"/>
        <v>-0.32766455039386155</v>
      </c>
      <c r="AD47" s="9">
        <f t="shared" si="17"/>
        <v>0.51804320403083204</v>
      </c>
      <c r="AE47" s="9">
        <f t="shared" si="18"/>
        <v>0.22073465541497672</v>
      </c>
    </row>
    <row r="48" spans="1:31" x14ac:dyDescent="0.25">
      <c r="A48">
        <v>201809</v>
      </c>
      <c r="B48">
        <v>0.12</v>
      </c>
      <c r="C48">
        <v>0.15</v>
      </c>
      <c r="D48" s="8">
        <v>-7.8651685393258504</v>
      </c>
      <c r="E48" s="8">
        <v>-14.0333660451423</v>
      </c>
      <c r="F48" s="8">
        <v>-6.7732115677321199</v>
      </c>
      <c r="G48" s="8">
        <v>-9.8966489195114598</v>
      </c>
      <c r="H48" s="8">
        <v>12.365145228215701</v>
      </c>
      <c r="I48" s="8">
        <v>-4.6062474826490298</v>
      </c>
      <c r="J48" s="8">
        <v>-5.31400966183572</v>
      </c>
      <c r="K48" s="8">
        <f t="shared" si="0"/>
        <v>-5.160500998282969</v>
      </c>
      <c r="L48" s="21"/>
      <c r="M48" s="8">
        <f t="shared" si="1"/>
        <v>-8.0151685393258507</v>
      </c>
      <c r="N48" s="8">
        <f t="shared" si="2"/>
        <v>-14.1833660451423</v>
      </c>
      <c r="O48" s="8">
        <f t="shared" si="3"/>
        <v>-6.9232115677321202</v>
      </c>
      <c r="P48" s="8">
        <f t="shared" si="4"/>
        <v>-10.04664891951146</v>
      </c>
      <c r="Q48" s="8">
        <f t="shared" si="5"/>
        <v>12.2151452282157</v>
      </c>
      <c r="R48" s="8">
        <f t="shared" si="6"/>
        <v>-4.7562474826490302</v>
      </c>
      <c r="S48" s="8">
        <f t="shared" si="7"/>
        <v>-5.4640096618357203</v>
      </c>
      <c r="T48" s="8">
        <f t="shared" si="8"/>
        <v>-5.3105009982829694</v>
      </c>
      <c r="U48">
        <f t="shared" si="9"/>
        <v>-0.03</v>
      </c>
      <c r="V48" s="20"/>
      <c r="W48" s="9">
        <f t="shared" si="10"/>
        <v>0.33878308640297217</v>
      </c>
      <c r="X48" s="9">
        <f t="shared" si="11"/>
        <v>-0.16111181596145741</v>
      </c>
      <c r="Y48" s="9">
        <f t="shared" si="12"/>
        <v>-0.32750675217043979</v>
      </c>
      <c r="Z48" s="9">
        <f t="shared" si="13"/>
        <v>1.1480701939027922</v>
      </c>
      <c r="AA48" s="9">
        <f t="shared" si="14"/>
        <v>-0.14327940950759266</v>
      </c>
      <c r="AB48" s="9">
        <f t="shared" si="15"/>
        <v>2.4639448194100875</v>
      </c>
      <c r="AC48" s="9">
        <f t="shared" si="16"/>
        <v>-0.36440102432028754</v>
      </c>
      <c r="AD48" s="9">
        <f t="shared" si="17"/>
        <v>0.437427504526408</v>
      </c>
      <c r="AE48" s="9">
        <f t="shared" si="18"/>
        <v>0.22036843501835213</v>
      </c>
    </row>
    <row r="49" spans="1:31" x14ac:dyDescent="0.25">
      <c r="A49">
        <v>201810</v>
      </c>
      <c r="B49">
        <v>-8.5399999999999991</v>
      </c>
      <c r="C49">
        <v>0.19</v>
      </c>
      <c r="D49" s="8">
        <v>-8.9939024390243905</v>
      </c>
      <c r="E49" s="8">
        <v>-8.6757990867579906</v>
      </c>
      <c r="F49" s="8">
        <v>-12.244897959183699</v>
      </c>
      <c r="G49" s="8">
        <v>-10.6360792492179</v>
      </c>
      <c r="H49" s="8">
        <v>-25.9970457902511</v>
      </c>
      <c r="I49" s="8">
        <v>-8.8471849865951597</v>
      </c>
      <c r="J49" s="8">
        <v>-73.852040816326493</v>
      </c>
      <c r="K49" s="8">
        <f t="shared" si="0"/>
        <v>-21.320992903908103</v>
      </c>
      <c r="L49" s="21"/>
      <c r="M49" s="8">
        <f t="shared" si="1"/>
        <v>-9.18390243902439</v>
      </c>
      <c r="N49" s="8">
        <f t="shared" si="2"/>
        <v>-8.8657990867579901</v>
      </c>
      <c r="O49" s="8">
        <f t="shared" si="3"/>
        <v>-12.434897959183699</v>
      </c>
      <c r="P49" s="8">
        <f t="shared" si="4"/>
        <v>-10.8260792492179</v>
      </c>
      <c r="Q49" s="8">
        <f t="shared" si="5"/>
        <v>-26.187045790251101</v>
      </c>
      <c r="R49" s="8">
        <f t="shared" si="6"/>
        <v>-9.0371849865951592</v>
      </c>
      <c r="S49" s="8">
        <f t="shared" si="7"/>
        <v>-74.042040816326491</v>
      </c>
      <c r="T49" s="8">
        <f t="shared" si="8"/>
        <v>-21.510992903908104</v>
      </c>
      <c r="U49">
        <f t="shared" si="9"/>
        <v>-8.7299999999999986</v>
      </c>
      <c r="V49" s="20"/>
      <c r="W49" s="9">
        <f t="shared" si="10"/>
        <v>0.21583055387756356</v>
      </c>
      <c r="X49" s="9">
        <f t="shared" si="11"/>
        <v>-0.23548595692086716</v>
      </c>
      <c r="Y49" s="9">
        <f t="shared" si="12"/>
        <v>-0.41113060132044599</v>
      </c>
      <c r="Z49" s="9">
        <f t="shared" si="13"/>
        <v>0.91551841238204723</v>
      </c>
      <c r="AA49" s="9">
        <f t="shared" si="14"/>
        <v>-0.36762922283434907</v>
      </c>
      <c r="AB49" s="9">
        <f t="shared" si="15"/>
        <v>2.1509017182464181</v>
      </c>
      <c r="AC49" s="9">
        <f t="shared" si="16"/>
        <v>-0.83501147732121328</v>
      </c>
      <c r="AD49" s="9">
        <f t="shared" si="17"/>
        <v>0.12822257602890907</v>
      </c>
      <c r="AE49" s="9">
        <f t="shared" si="18"/>
        <v>0.11383027064124995</v>
      </c>
    </row>
    <row r="50" spans="1:31" x14ac:dyDescent="0.25">
      <c r="A50">
        <v>201811</v>
      </c>
      <c r="B50">
        <v>-1.31</v>
      </c>
      <c r="C50">
        <v>0.18</v>
      </c>
      <c r="D50" s="8">
        <v>-3.4782608695652102</v>
      </c>
      <c r="E50" s="8">
        <v>-5.4800339847069104</v>
      </c>
      <c r="F50" s="8">
        <v>1.4526710402999099</v>
      </c>
      <c r="G50" s="8">
        <v>15.1864667435601</v>
      </c>
      <c r="H50" s="8">
        <v>22.577519379845</v>
      </c>
      <c r="I50" s="8">
        <v>0.66305003013866803</v>
      </c>
      <c r="J50" s="8">
        <v>82.068965517241395</v>
      </c>
      <c r="K50" s="8">
        <f t="shared" si="0"/>
        <v>16.141482550973279</v>
      </c>
      <c r="L50" s="21"/>
      <c r="M50" s="8">
        <f t="shared" si="1"/>
        <v>-3.6582608695652103</v>
      </c>
      <c r="N50" s="8">
        <f t="shared" si="2"/>
        <v>-5.6600339847069101</v>
      </c>
      <c r="O50" s="8">
        <f t="shared" si="3"/>
        <v>1.27267104029991</v>
      </c>
      <c r="P50" s="8">
        <f t="shared" si="4"/>
        <v>15.0064667435601</v>
      </c>
      <c r="Q50" s="8">
        <f t="shared" si="5"/>
        <v>22.397519379845001</v>
      </c>
      <c r="R50" s="8">
        <f t="shared" si="6"/>
        <v>0.48305003013866804</v>
      </c>
      <c r="S50" s="8">
        <f t="shared" si="7"/>
        <v>81.888965517241388</v>
      </c>
      <c r="T50" s="8">
        <f t="shared" si="8"/>
        <v>15.96148255097328</v>
      </c>
      <c r="U50">
        <f t="shared" si="9"/>
        <v>-1.49</v>
      </c>
      <c r="V50" s="20"/>
      <c r="W50" s="9">
        <f t="shared" si="10"/>
        <v>0.17135230048484273</v>
      </c>
      <c r="X50" s="9">
        <f t="shared" si="11"/>
        <v>-0.27875771157700302</v>
      </c>
      <c r="Y50" s="9">
        <f t="shared" si="12"/>
        <v>-0.40363623101826307</v>
      </c>
      <c r="Z50" s="9">
        <f t="shared" si="13"/>
        <v>1.2029700459029296</v>
      </c>
      <c r="AA50" s="9">
        <f t="shared" si="14"/>
        <v>-0.22599385546619599</v>
      </c>
      <c r="AB50" s="9">
        <f t="shared" si="15"/>
        <v>2.1661221499460477</v>
      </c>
      <c r="AC50" s="9">
        <f t="shared" si="16"/>
        <v>-0.6999040828773756</v>
      </c>
      <c r="AD50" s="9">
        <f t="shared" si="17"/>
        <v>0.30830362563790459</v>
      </c>
      <c r="AE50" s="9">
        <f t="shared" si="18"/>
        <v>9.7234199608695393E-2</v>
      </c>
    </row>
    <row r="51" spans="1:31" x14ac:dyDescent="0.25">
      <c r="A51">
        <v>201812</v>
      </c>
      <c r="B51">
        <v>-4.59</v>
      </c>
      <c r="C51">
        <v>0.19</v>
      </c>
      <c r="D51" s="8">
        <v>-7.7649077649077496</v>
      </c>
      <c r="E51" s="8">
        <v>-0.67415730337076996</v>
      </c>
      <c r="F51" s="8">
        <v>-19.884526558891501</v>
      </c>
      <c r="G51" s="8">
        <v>-6.4753004005340298</v>
      </c>
      <c r="H51" s="8">
        <v>-9.4071146245059598</v>
      </c>
      <c r="I51" s="8">
        <v>-7.2029362674913999</v>
      </c>
      <c r="J51" s="8">
        <v>-14.141414141414099</v>
      </c>
      <c r="K51" s="8">
        <f t="shared" si="0"/>
        <v>-9.3643367230165016</v>
      </c>
      <c r="L51" s="21"/>
      <c r="M51" s="8">
        <f>+D51-$C51</f>
        <v>-7.95490776490775</v>
      </c>
      <c r="N51" s="8">
        <f t="shared" ref="N51:T51" si="19">+E51-$C51</f>
        <v>-0.8641573033707699</v>
      </c>
      <c r="O51" s="8">
        <f t="shared" si="19"/>
        <v>-20.074526558891503</v>
      </c>
      <c r="P51" s="8">
        <f t="shared" si="19"/>
        <v>-6.6653004005340302</v>
      </c>
      <c r="Q51" s="8">
        <f t="shared" si="19"/>
        <v>-9.5971146245059593</v>
      </c>
      <c r="R51" s="8">
        <f t="shared" si="19"/>
        <v>-7.3929362674914003</v>
      </c>
      <c r="S51" s="8">
        <f t="shared" si="19"/>
        <v>-14.331414141414099</v>
      </c>
      <c r="T51" s="8">
        <f t="shared" si="19"/>
        <v>-9.5543367230165011</v>
      </c>
      <c r="U51">
        <f t="shared" si="9"/>
        <v>-4.78</v>
      </c>
      <c r="V51" s="20"/>
      <c r="W51" s="9">
        <f t="shared" si="10"/>
        <v>7.8172305379148543E-2</v>
      </c>
      <c r="X51" s="9">
        <f t="shared" si="11"/>
        <v>-0.28499037948740891</v>
      </c>
      <c r="Y51" s="9">
        <f t="shared" si="12"/>
        <v>-0.52335343421010827</v>
      </c>
      <c r="Z51" s="9">
        <f t="shared" si="13"/>
        <v>1.0561354746097167</v>
      </c>
      <c r="AA51" s="9">
        <f t="shared" si="14"/>
        <v>-0.30027611235782448</v>
      </c>
      <c r="AB51" s="9">
        <f t="shared" si="15"/>
        <v>1.932052757249608</v>
      </c>
      <c r="AC51" s="9">
        <f t="shared" si="16"/>
        <v>-0.7429120715816937</v>
      </c>
      <c r="AD51" s="9">
        <f t="shared" si="17"/>
        <v>0.18330389188502583</v>
      </c>
      <c r="AE51" s="9">
        <f t="shared" si="18"/>
        <v>4.4786404867399821E-2</v>
      </c>
    </row>
    <row r="52" spans="1:31" x14ac:dyDescent="0.25">
      <c r="A52" s="7"/>
      <c r="D52" s="8"/>
      <c r="E52" s="8"/>
      <c r="F52" s="8"/>
      <c r="G52" s="8"/>
      <c r="H52" s="8"/>
      <c r="I52" s="8"/>
      <c r="J52" s="8"/>
      <c r="K52" s="8"/>
      <c r="L52" s="8"/>
    </row>
    <row r="53" spans="1:31" x14ac:dyDescent="0.25">
      <c r="A53" s="7"/>
      <c r="D53" s="8"/>
      <c r="E53" s="8"/>
      <c r="F53" s="8"/>
      <c r="G53" s="8"/>
      <c r="H53" s="8"/>
      <c r="I53" s="8"/>
      <c r="J53" s="8"/>
      <c r="K53" s="8"/>
      <c r="L53" s="8"/>
    </row>
    <row r="54" spans="1:31" x14ac:dyDescent="0.25">
      <c r="A54" s="7"/>
      <c r="D54" s="8"/>
      <c r="E54" s="8"/>
      <c r="F54" s="8"/>
      <c r="G54" s="8"/>
      <c r="H54" s="8"/>
      <c r="I54" s="8"/>
      <c r="J54" s="8"/>
      <c r="K54" s="8"/>
      <c r="L54" s="8"/>
    </row>
    <row r="55" spans="1:31" x14ac:dyDescent="0.25">
      <c r="A55" s="7"/>
      <c r="D55" s="8"/>
      <c r="E55" s="8"/>
      <c r="F55" s="8"/>
      <c r="G55" s="8"/>
      <c r="H55" s="8"/>
      <c r="I55" s="8"/>
      <c r="J55" s="8"/>
      <c r="K55" s="8"/>
      <c r="L55" s="8"/>
    </row>
    <row r="56" spans="1:31" x14ac:dyDescent="0.25">
      <c r="A56" s="7"/>
      <c r="D56" s="8"/>
      <c r="E56" s="8"/>
      <c r="F56" s="8"/>
      <c r="G56" s="8"/>
      <c r="H56" s="8"/>
      <c r="I56" s="8"/>
      <c r="J56" s="8"/>
      <c r="K56" s="8"/>
      <c r="L56" s="8"/>
    </row>
    <row r="57" spans="1:31" x14ac:dyDescent="0.25">
      <c r="A57" s="7"/>
      <c r="B57" s="3"/>
      <c r="C57" s="3"/>
      <c r="U57" s="3"/>
    </row>
    <row r="58" spans="1:31" x14ac:dyDescent="0.25">
      <c r="B58" s="3"/>
      <c r="C58" s="3"/>
      <c r="U58" s="3"/>
    </row>
    <row r="59" spans="1:31" x14ac:dyDescent="0.25">
      <c r="B59" s="3"/>
      <c r="C59" s="3"/>
      <c r="U59" s="3"/>
    </row>
    <row r="60" spans="1:31" x14ac:dyDescent="0.25">
      <c r="B60" s="3"/>
      <c r="C60" s="3"/>
      <c r="U60" s="3"/>
    </row>
    <row r="61" spans="1:31" x14ac:dyDescent="0.25">
      <c r="B61" s="3"/>
      <c r="C61" s="3"/>
      <c r="U61" s="3"/>
    </row>
    <row r="62" spans="1:31" x14ac:dyDescent="0.25">
      <c r="B62" s="3"/>
      <c r="C62" s="3"/>
      <c r="U62" s="3"/>
    </row>
    <row r="63" spans="1:31" x14ac:dyDescent="0.25">
      <c r="B63" s="3"/>
      <c r="C63" s="3"/>
      <c r="U63" s="3"/>
    </row>
    <row r="64" spans="1:31" x14ac:dyDescent="0.25">
      <c r="B64" s="3"/>
      <c r="C64" s="3"/>
      <c r="U64" s="3"/>
    </row>
    <row r="65" spans="2:21" x14ac:dyDescent="0.25">
      <c r="B65" s="3"/>
      <c r="C65" s="3"/>
      <c r="U65" s="3"/>
    </row>
    <row r="66" spans="2:21" x14ac:dyDescent="0.25">
      <c r="B66" s="3"/>
      <c r="C66" s="3"/>
      <c r="U66" s="3"/>
    </row>
    <row r="67" spans="2:21" x14ac:dyDescent="0.25">
      <c r="B67" s="3"/>
      <c r="C67" s="3"/>
      <c r="U67" s="3"/>
    </row>
    <row r="68" spans="2:21" x14ac:dyDescent="0.25">
      <c r="B68" s="3"/>
      <c r="C68" s="3"/>
      <c r="U68" s="3"/>
    </row>
    <row r="69" spans="2:21" x14ac:dyDescent="0.25">
      <c r="B69" s="3"/>
      <c r="C69" s="3"/>
      <c r="U69" s="3"/>
    </row>
    <row r="70" spans="2:21" x14ac:dyDescent="0.25">
      <c r="B70" s="3"/>
      <c r="C70" s="3"/>
      <c r="U70" s="3"/>
    </row>
    <row r="71" spans="2:21" x14ac:dyDescent="0.25">
      <c r="B71" s="3"/>
      <c r="C71" s="3"/>
      <c r="U71" s="3"/>
    </row>
    <row r="72" spans="2:21" x14ac:dyDescent="0.25">
      <c r="B72" s="3"/>
      <c r="C72" s="3"/>
      <c r="U72" s="3"/>
    </row>
    <row r="73" spans="2:21" x14ac:dyDescent="0.25">
      <c r="B73" s="3"/>
      <c r="C73" s="3"/>
      <c r="U73" s="3"/>
    </row>
    <row r="74" spans="2:21" x14ac:dyDescent="0.25">
      <c r="B74" s="3"/>
      <c r="C74" s="3"/>
      <c r="U74" s="3"/>
    </row>
    <row r="75" spans="2:21" x14ac:dyDescent="0.25">
      <c r="B75" s="3"/>
      <c r="C75" s="3"/>
      <c r="U75" s="3"/>
    </row>
    <row r="76" spans="2:21" x14ac:dyDescent="0.25">
      <c r="B76" s="3"/>
      <c r="C76" s="3"/>
      <c r="U76" s="3"/>
    </row>
    <row r="77" spans="2:21" x14ac:dyDescent="0.25">
      <c r="B77" s="3"/>
      <c r="C77" s="3"/>
      <c r="U77" s="3"/>
    </row>
    <row r="78" spans="2:21" x14ac:dyDescent="0.25">
      <c r="B78" s="3"/>
      <c r="C78" s="3"/>
      <c r="U78" s="3"/>
    </row>
    <row r="79" spans="2:21" x14ac:dyDescent="0.25">
      <c r="B79" s="3"/>
      <c r="C79" s="3"/>
      <c r="U79" s="3"/>
    </row>
    <row r="80" spans="2:21" x14ac:dyDescent="0.25">
      <c r="B80" s="3"/>
      <c r="C80" s="3"/>
      <c r="U80" s="3"/>
    </row>
    <row r="81" spans="2:21" x14ac:dyDescent="0.25">
      <c r="B81" s="3"/>
      <c r="C81" s="3"/>
      <c r="U81" s="3"/>
    </row>
    <row r="82" spans="2:21" x14ac:dyDescent="0.25">
      <c r="B82" s="3"/>
      <c r="C82" s="3"/>
      <c r="U82" s="3"/>
    </row>
    <row r="83" spans="2:21" x14ac:dyDescent="0.25">
      <c r="B83" s="3"/>
      <c r="C83" s="3"/>
      <c r="U83" s="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30"/>
  <sheetViews>
    <sheetView zoomScaleNormal="100" workbookViewId="0">
      <pane ySplit="2" topLeftCell="A3" activePane="bottomLeft" state="frozen"/>
      <selection pane="bottomLeft" activeCell="A3" sqref="A3"/>
    </sheetView>
  </sheetViews>
  <sheetFormatPr defaultRowHeight="11.25" x14ac:dyDescent="0.2"/>
  <cols>
    <col min="1" max="1" width="11.7109375" style="3" customWidth="1"/>
    <col min="2" max="2" width="9.140625" style="3"/>
    <col min="3" max="3" width="15" style="3" bestFit="1" customWidth="1"/>
    <col min="4" max="4" width="25.28515625" style="3" bestFit="1" customWidth="1"/>
    <col min="5" max="74" width="9.140625" style="3"/>
    <col min="75" max="83" width="12.7109375" style="3" customWidth="1"/>
    <col min="84" max="84" width="11.7109375" style="3" customWidth="1"/>
    <col min="85" max="85" width="4.7109375" style="3" customWidth="1"/>
    <col min="86" max="101" width="12.7109375" style="3" customWidth="1"/>
    <col min="102" max="102" width="13.42578125" style="3" customWidth="1"/>
    <col min="103" max="103" width="12.7109375" style="3" customWidth="1"/>
    <col min="104" max="104" width="14" style="3" customWidth="1"/>
    <col min="105" max="105" width="12.7109375" style="3" customWidth="1"/>
    <col min="106" max="119" width="9.140625" style="3"/>
    <col min="120" max="120" width="40.7109375" style="3" customWidth="1"/>
    <col min="121" max="124" width="11.7109375" style="3" customWidth="1"/>
    <col min="125" max="330" width="9.140625" style="3"/>
    <col min="331" max="339" width="12.7109375" style="3" customWidth="1"/>
    <col min="340" max="340" width="11.7109375" style="3" customWidth="1"/>
    <col min="341" max="341" width="4.7109375" style="3" customWidth="1"/>
    <col min="342" max="357" width="12.7109375" style="3" customWidth="1"/>
    <col min="358" max="358" width="13.42578125" style="3" customWidth="1"/>
    <col min="359" max="359" width="12.7109375" style="3" customWidth="1"/>
    <col min="360" max="360" width="14" style="3" customWidth="1"/>
    <col min="361" max="361" width="12.7109375" style="3" customWidth="1"/>
    <col min="362" max="375" width="9.140625" style="3"/>
    <col min="376" max="376" width="40.7109375" style="3" customWidth="1"/>
    <col min="377" max="380" width="11.7109375" style="3" customWidth="1"/>
    <col min="381" max="586" width="9.140625" style="3"/>
    <col min="587" max="595" width="12.7109375" style="3" customWidth="1"/>
    <col min="596" max="596" width="11.7109375" style="3" customWidth="1"/>
    <col min="597" max="597" width="4.7109375" style="3" customWidth="1"/>
    <col min="598" max="613" width="12.7109375" style="3" customWidth="1"/>
    <col min="614" max="614" width="13.42578125" style="3" customWidth="1"/>
    <col min="615" max="615" width="12.7109375" style="3" customWidth="1"/>
    <col min="616" max="616" width="14" style="3" customWidth="1"/>
    <col min="617" max="617" width="12.7109375" style="3" customWidth="1"/>
    <col min="618" max="631" width="9.140625" style="3"/>
    <col min="632" max="632" width="40.7109375" style="3" customWidth="1"/>
    <col min="633" max="636" width="11.7109375" style="3" customWidth="1"/>
    <col min="637" max="842" width="9.140625" style="3"/>
    <col min="843" max="851" width="12.7109375" style="3" customWidth="1"/>
    <col min="852" max="852" width="11.7109375" style="3" customWidth="1"/>
    <col min="853" max="853" width="4.7109375" style="3" customWidth="1"/>
    <col min="854" max="869" width="12.7109375" style="3" customWidth="1"/>
    <col min="870" max="870" width="13.42578125" style="3" customWidth="1"/>
    <col min="871" max="871" width="12.7109375" style="3" customWidth="1"/>
    <col min="872" max="872" width="14" style="3" customWidth="1"/>
    <col min="873" max="873" width="12.7109375" style="3" customWidth="1"/>
    <col min="874" max="887" width="9.140625" style="3"/>
    <col min="888" max="888" width="40.7109375" style="3" customWidth="1"/>
    <col min="889" max="892" width="11.7109375" style="3" customWidth="1"/>
    <col min="893" max="1098" width="9.140625" style="3"/>
    <col min="1099" max="1107" width="12.7109375" style="3" customWidth="1"/>
    <col min="1108" max="1108" width="11.7109375" style="3" customWidth="1"/>
    <col min="1109" max="1109" width="4.7109375" style="3" customWidth="1"/>
    <col min="1110" max="1125" width="12.7109375" style="3" customWidth="1"/>
    <col min="1126" max="1126" width="13.42578125" style="3" customWidth="1"/>
    <col min="1127" max="1127" width="12.7109375" style="3" customWidth="1"/>
    <col min="1128" max="1128" width="14" style="3" customWidth="1"/>
    <col min="1129" max="1129" width="12.7109375" style="3" customWidth="1"/>
    <col min="1130" max="1143" width="9.140625" style="3"/>
    <col min="1144" max="1144" width="40.7109375" style="3" customWidth="1"/>
    <col min="1145" max="1148" width="11.7109375" style="3" customWidth="1"/>
    <col min="1149" max="1354" width="9.140625" style="3"/>
    <col min="1355" max="1363" width="12.7109375" style="3" customWidth="1"/>
    <col min="1364" max="1364" width="11.7109375" style="3" customWidth="1"/>
    <col min="1365" max="1365" width="4.7109375" style="3" customWidth="1"/>
    <col min="1366" max="1381" width="12.7109375" style="3" customWidth="1"/>
    <col min="1382" max="1382" width="13.42578125" style="3" customWidth="1"/>
    <col min="1383" max="1383" width="12.7109375" style="3" customWidth="1"/>
    <col min="1384" max="1384" width="14" style="3" customWidth="1"/>
    <col min="1385" max="1385" width="12.7109375" style="3" customWidth="1"/>
    <col min="1386" max="1399" width="9.140625" style="3"/>
    <col min="1400" max="1400" width="40.7109375" style="3" customWidth="1"/>
    <col min="1401" max="1404" width="11.7109375" style="3" customWidth="1"/>
    <col min="1405" max="1610" width="9.140625" style="3"/>
    <col min="1611" max="1619" width="12.7109375" style="3" customWidth="1"/>
    <col min="1620" max="1620" width="11.7109375" style="3" customWidth="1"/>
    <col min="1621" max="1621" width="4.7109375" style="3" customWidth="1"/>
    <col min="1622" max="1637" width="12.7109375" style="3" customWidth="1"/>
    <col min="1638" max="1638" width="13.42578125" style="3" customWidth="1"/>
    <col min="1639" max="1639" width="12.7109375" style="3" customWidth="1"/>
    <col min="1640" max="1640" width="14" style="3" customWidth="1"/>
    <col min="1641" max="1641" width="12.7109375" style="3" customWidth="1"/>
    <col min="1642" max="1655" width="9.140625" style="3"/>
    <col min="1656" max="1656" width="40.7109375" style="3" customWidth="1"/>
    <col min="1657" max="1660" width="11.7109375" style="3" customWidth="1"/>
    <col min="1661" max="1866" width="9.140625" style="3"/>
    <col min="1867" max="1875" width="12.7109375" style="3" customWidth="1"/>
    <col min="1876" max="1876" width="11.7109375" style="3" customWidth="1"/>
    <col min="1877" max="1877" width="4.7109375" style="3" customWidth="1"/>
    <col min="1878" max="1893" width="12.7109375" style="3" customWidth="1"/>
    <col min="1894" max="1894" width="13.42578125" style="3" customWidth="1"/>
    <col min="1895" max="1895" width="12.7109375" style="3" customWidth="1"/>
    <col min="1896" max="1896" width="14" style="3" customWidth="1"/>
    <col min="1897" max="1897" width="12.7109375" style="3" customWidth="1"/>
    <col min="1898" max="1911" width="9.140625" style="3"/>
    <col min="1912" max="1912" width="40.7109375" style="3" customWidth="1"/>
    <col min="1913" max="1916" width="11.7109375" style="3" customWidth="1"/>
    <col min="1917" max="2122" width="9.140625" style="3"/>
    <col min="2123" max="2131" width="12.7109375" style="3" customWidth="1"/>
    <col min="2132" max="2132" width="11.7109375" style="3" customWidth="1"/>
    <col min="2133" max="2133" width="4.7109375" style="3" customWidth="1"/>
    <col min="2134" max="2149" width="12.7109375" style="3" customWidth="1"/>
    <col min="2150" max="2150" width="13.42578125" style="3" customWidth="1"/>
    <col min="2151" max="2151" width="12.7109375" style="3" customWidth="1"/>
    <col min="2152" max="2152" width="14" style="3" customWidth="1"/>
    <col min="2153" max="2153" width="12.7109375" style="3" customWidth="1"/>
    <col min="2154" max="2167" width="9.140625" style="3"/>
    <col min="2168" max="2168" width="40.7109375" style="3" customWidth="1"/>
    <col min="2169" max="2172" width="11.7109375" style="3" customWidth="1"/>
    <col min="2173" max="2378" width="9.140625" style="3"/>
    <col min="2379" max="2387" width="12.7109375" style="3" customWidth="1"/>
    <col min="2388" max="2388" width="11.7109375" style="3" customWidth="1"/>
    <col min="2389" max="2389" width="4.7109375" style="3" customWidth="1"/>
    <col min="2390" max="2405" width="12.7109375" style="3" customWidth="1"/>
    <col min="2406" max="2406" width="13.42578125" style="3" customWidth="1"/>
    <col min="2407" max="2407" width="12.7109375" style="3" customWidth="1"/>
    <col min="2408" max="2408" width="14" style="3" customWidth="1"/>
    <col min="2409" max="2409" width="12.7109375" style="3" customWidth="1"/>
    <col min="2410" max="2423" width="9.140625" style="3"/>
    <col min="2424" max="2424" width="40.7109375" style="3" customWidth="1"/>
    <col min="2425" max="2428" width="11.7109375" style="3" customWidth="1"/>
    <col min="2429" max="2634" width="9.140625" style="3"/>
    <col min="2635" max="2643" width="12.7109375" style="3" customWidth="1"/>
    <col min="2644" max="2644" width="11.7109375" style="3" customWidth="1"/>
    <col min="2645" max="2645" width="4.7109375" style="3" customWidth="1"/>
    <col min="2646" max="2661" width="12.7109375" style="3" customWidth="1"/>
    <col min="2662" max="2662" width="13.42578125" style="3" customWidth="1"/>
    <col min="2663" max="2663" width="12.7109375" style="3" customWidth="1"/>
    <col min="2664" max="2664" width="14" style="3" customWidth="1"/>
    <col min="2665" max="2665" width="12.7109375" style="3" customWidth="1"/>
    <col min="2666" max="2679" width="9.140625" style="3"/>
    <col min="2680" max="2680" width="40.7109375" style="3" customWidth="1"/>
    <col min="2681" max="2684" width="11.7109375" style="3" customWidth="1"/>
    <col min="2685" max="2890" width="9.140625" style="3"/>
    <col min="2891" max="2899" width="12.7109375" style="3" customWidth="1"/>
    <col min="2900" max="2900" width="11.7109375" style="3" customWidth="1"/>
    <col min="2901" max="2901" width="4.7109375" style="3" customWidth="1"/>
    <col min="2902" max="2917" width="12.7109375" style="3" customWidth="1"/>
    <col min="2918" max="2918" width="13.42578125" style="3" customWidth="1"/>
    <col min="2919" max="2919" width="12.7109375" style="3" customWidth="1"/>
    <col min="2920" max="2920" width="14" style="3" customWidth="1"/>
    <col min="2921" max="2921" width="12.7109375" style="3" customWidth="1"/>
    <col min="2922" max="2935" width="9.140625" style="3"/>
    <col min="2936" max="2936" width="40.7109375" style="3" customWidth="1"/>
    <col min="2937" max="2940" width="11.7109375" style="3" customWidth="1"/>
    <col min="2941" max="3146" width="9.140625" style="3"/>
    <col min="3147" max="3155" width="12.7109375" style="3" customWidth="1"/>
    <col min="3156" max="3156" width="11.7109375" style="3" customWidth="1"/>
    <col min="3157" max="3157" width="4.7109375" style="3" customWidth="1"/>
    <col min="3158" max="3173" width="12.7109375" style="3" customWidth="1"/>
    <col min="3174" max="3174" width="13.42578125" style="3" customWidth="1"/>
    <col min="3175" max="3175" width="12.7109375" style="3" customWidth="1"/>
    <col min="3176" max="3176" width="14" style="3" customWidth="1"/>
    <col min="3177" max="3177" width="12.7109375" style="3" customWidth="1"/>
    <col min="3178" max="3191" width="9.140625" style="3"/>
    <col min="3192" max="3192" width="40.7109375" style="3" customWidth="1"/>
    <col min="3193" max="3196" width="11.7109375" style="3" customWidth="1"/>
    <col min="3197" max="3402" width="9.140625" style="3"/>
    <col min="3403" max="3411" width="12.7109375" style="3" customWidth="1"/>
    <col min="3412" max="3412" width="11.7109375" style="3" customWidth="1"/>
    <col min="3413" max="3413" width="4.7109375" style="3" customWidth="1"/>
    <col min="3414" max="3429" width="12.7109375" style="3" customWidth="1"/>
    <col min="3430" max="3430" width="13.42578125" style="3" customWidth="1"/>
    <col min="3431" max="3431" width="12.7109375" style="3" customWidth="1"/>
    <col min="3432" max="3432" width="14" style="3" customWidth="1"/>
    <col min="3433" max="3433" width="12.7109375" style="3" customWidth="1"/>
    <col min="3434" max="3447" width="9.140625" style="3"/>
    <col min="3448" max="3448" width="40.7109375" style="3" customWidth="1"/>
    <col min="3449" max="3452" width="11.7109375" style="3" customWidth="1"/>
    <col min="3453" max="3658" width="9.140625" style="3"/>
    <col min="3659" max="3667" width="12.7109375" style="3" customWidth="1"/>
    <col min="3668" max="3668" width="11.7109375" style="3" customWidth="1"/>
    <col min="3669" max="3669" width="4.7109375" style="3" customWidth="1"/>
    <col min="3670" max="3685" width="12.7109375" style="3" customWidth="1"/>
    <col min="3686" max="3686" width="13.42578125" style="3" customWidth="1"/>
    <col min="3687" max="3687" width="12.7109375" style="3" customWidth="1"/>
    <col min="3688" max="3688" width="14" style="3" customWidth="1"/>
    <col min="3689" max="3689" width="12.7109375" style="3" customWidth="1"/>
    <col min="3690" max="3703" width="9.140625" style="3"/>
    <col min="3704" max="3704" width="40.7109375" style="3" customWidth="1"/>
    <col min="3705" max="3708" width="11.7109375" style="3" customWidth="1"/>
    <col min="3709" max="3914" width="9.140625" style="3"/>
    <col min="3915" max="3923" width="12.7109375" style="3" customWidth="1"/>
    <col min="3924" max="3924" width="11.7109375" style="3" customWidth="1"/>
    <col min="3925" max="3925" width="4.7109375" style="3" customWidth="1"/>
    <col min="3926" max="3941" width="12.7109375" style="3" customWidth="1"/>
    <col min="3942" max="3942" width="13.42578125" style="3" customWidth="1"/>
    <col min="3943" max="3943" width="12.7109375" style="3" customWidth="1"/>
    <col min="3944" max="3944" width="14" style="3" customWidth="1"/>
    <col min="3945" max="3945" width="12.7109375" style="3" customWidth="1"/>
    <col min="3946" max="3959" width="9.140625" style="3"/>
    <col min="3960" max="3960" width="40.7109375" style="3" customWidth="1"/>
    <col min="3961" max="3964" width="11.7109375" style="3" customWidth="1"/>
    <col min="3965" max="4170" width="9.140625" style="3"/>
    <col min="4171" max="4179" width="12.7109375" style="3" customWidth="1"/>
    <col min="4180" max="4180" width="11.7109375" style="3" customWidth="1"/>
    <col min="4181" max="4181" width="4.7109375" style="3" customWidth="1"/>
    <col min="4182" max="4197" width="12.7109375" style="3" customWidth="1"/>
    <col min="4198" max="4198" width="13.42578125" style="3" customWidth="1"/>
    <col min="4199" max="4199" width="12.7109375" style="3" customWidth="1"/>
    <col min="4200" max="4200" width="14" style="3" customWidth="1"/>
    <col min="4201" max="4201" width="12.7109375" style="3" customWidth="1"/>
    <col min="4202" max="4215" width="9.140625" style="3"/>
    <col min="4216" max="4216" width="40.7109375" style="3" customWidth="1"/>
    <col min="4217" max="4220" width="11.7109375" style="3" customWidth="1"/>
    <col min="4221" max="4426" width="9.140625" style="3"/>
    <col min="4427" max="4435" width="12.7109375" style="3" customWidth="1"/>
    <col min="4436" max="4436" width="11.7109375" style="3" customWidth="1"/>
    <col min="4437" max="4437" width="4.7109375" style="3" customWidth="1"/>
    <col min="4438" max="4453" width="12.7109375" style="3" customWidth="1"/>
    <col min="4454" max="4454" width="13.42578125" style="3" customWidth="1"/>
    <col min="4455" max="4455" width="12.7109375" style="3" customWidth="1"/>
    <col min="4456" max="4456" width="14" style="3" customWidth="1"/>
    <col min="4457" max="4457" width="12.7109375" style="3" customWidth="1"/>
    <col min="4458" max="4471" width="9.140625" style="3"/>
    <col min="4472" max="4472" width="40.7109375" style="3" customWidth="1"/>
    <col min="4473" max="4476" width="11.7109375" style="3" customWidth="1"/>
    <col min="4477" max="4682" width="9.140625" style="3"/>
    <col min="4683" max="4691" width="12.7109375" style="3" customWidth="1"/>
    <col min="4692" max="4692" width="11.7109375" style="3" customWidth="1"/>
    <col min="4693" max="4693" width="4.7109375" style="3" customWidth="1"/>
    <col min="4694" max="4709" width="12.7109375" style="3" customWidth="1"/>
    <col min="4710" max="4710" width="13.42578125" style="3" customWidth="1"/>
    <col min="4711" max="4711" width="12.7109375" style="3" customWidth="1"/>
    <col min="4712" max="4712" width="14" style="3" customWidth="1"/>
    <col min="4713" max="4713" width="12.7109375" style="3" customWidth="1"/>
    <col min="4714" max="4727" width="9.140625" style="3"/>
    <col min="4728" max="4728" width="40.7109375" style="3" customWidth="1"/>
    <col min="4729" max="4732" width="11.7109375" style="3" customWidth="1"/>
    <col min="4733" max="4938" width="9.140625" style="3"/>
    <col min="4939" max="4947" width="12.7109375" style="3" customWidth="1"/>
    <col min="4948" max="4948" width="11.7109375" style="3" customWidth="1"/>
    <col min="4949" max="4949" width="4.7109375" style="3" customWidth="1"/>
    <col min="4950" max="4965" width="12.7109375" style="3" customWidth="1"/>
    <col min="4966" max="4966" width="13.42578125" style="3" customWidth="1"/>
    <col min="4967" max="4967" width="12.7109375" style="3" customWidth="1"/>
    <col min="4968" max="4968" width="14" style="3" customWidth="1"/>
    <col min="4969" max="4969" width="12.7109375" style="3" customWidth="1"/>
    <col min="4970" max="4983" width="9.140625" style="3"/>
    <col min="4984" max="4984" width="40.7109375" style="3" customWidth="1"/>
    <col min="4985" max="4988" width="11.7109375" style="3" customWidth="1"/>
    <col min="4989" max="5194" width="9.140625" style="3"/>
    <col min="5195" max="5203" width="12.7109375" style="3" customWidth="1"/>
    <col min="5204" max="5204" width="11.7109375" style="3" customWidth="1"/>
    <col min="5205" max="5205" width="4.7109375" style="3" customWidth="1"/>
    <col min="5206" max="5221" width="12.7109375" style="3" customWidth="1"/>
    <col min="5222" max="5222" width="13.42578125" style="3" customWidth="1"/>
    <col min="5223" max="5223" width="12.7109375" style="3" customWidth="1"/>
    <col min="5224" max="5224" width="14" style="3" customWidth="1"/>
    <col min="5225" max="5225" width="12.7109375" style="3" customWidth="1"/>
    <col min="5226" max="5239" width="9.140625" style="3"/>
    <col min="5240" max="5240" width="40.7109375" style="3" customWidth="1"/>
    <col min="5241" max="5244" width="11.7109375" style="3" customWidth="1"/>
    <col min="5245" max="5450" width="9.140625" style="3"/>
    <col min="5451" max="5459" width="12.7109375" style="3" customWidth="1"/>
    <col min="5460" max="5460" width="11.7109375" style="3" customWidth="1"/>
    <col min="5461" max="5461" width="4.7109375" style="3" customWidth="1"/>
    <col min="5462" max="5477" width="12.7109375" style="3" customWidth="1"/>
    <col min="5478" max="5478" width="13.42578125" style="3" customWidth="1"/>
    <col min="5479" max="5479" width="12.7109375" style="3" customWidth="1"/>
    <col min="5480" max="5480" width="14" style="3" customWidth="1"/>
    <col min="5481" max="5481" width="12.7109375" style="3" customWidth="1"/>
    <col min="5482" max="5495" width="9.140625" style="3"/>
    <col min="5496" max="5496" width="40.7109375" style="3" customWidth="1"/>
    <col min="5497" max="5500" width="11.7109375" style="3" customWidth="1"/>
    <col min="5501" max="5706" width="9.140625" style="3"/>
    <col min="5707" max="5715" width="12.7109375" style="3" customWidth="1"/>
    <col min="5716" max="5716" width="11.7109375" style="3" customWidth="1"/>
    <col min="5717" max="5717" width="4.7109375" style="3" customWidth="1"/>
    <col min="5718" max="5733" width="12.7109375" style="3" customWidth="1"/>
    <col min="5734" max="5734" width="13.42578125" style="3" customWidth="1"/>
    <col min="5735" max="5735" width="12.7109375" style="3" customWidth="1"/>
    <col min="5736" max="5736" width="14" style="3" customWidth="1"/>
    <col min="5737" max="5737" width="12.7109375" style="3" customWidth="1"/>
    <col min="5738" max="5751" width="9.140625" style="3"/>
    <col min="5752" max="5752" width="40.7109375" style="3" customWidth="1"/>
    <col min="5753" max="5756" width="11.7109375" style="3" customWidth="1"/>
    <col min="5757" max="5962" width="9.140625" style="3"/>
    <col min="5963" max="5971" width="12.7109375" style="3" customWidth="1"/>
    <col min="5972" max="5972" width="11.7109375" style="3" customWidth="1"/>
    <col min="5973" max="5973" width="4.7109375" style="3" customWidth="1"/>
    <col min="5974" max="5989" width="12.7109375" style="3" customWidth="1"/>
    <col min="5990" max="5990" width="13.42578125" style="3" customWidth="1"/>
    <col min="5991" max="5991" width="12.7109375" style="3" customWidth="1"/>
    <col min="5992" max="5992" width="14" style="3" customWidth="1"/>
    <col min="5993" max="5993" width="12.7109375" style="3" customWidth="1"/>
    <col min="5994" max="6007" width="9.140625" style="3"/>
    <col min="6008" max="6008" width="40.7109375" style="3" customWidth="1"/>
    <col min="6009" max="6012" width="11.7109375" style="3" customWidth="1"/>
    <col min="6013" max="6218" width="9.140625" style="3"/>
    <col min="6219" max="6227" width="12.7109375" style="3" customWidth="1"/>
    <col min="6228" max="6228" width="11.7109375" style="3" customWidth="1"/>
    <col min="6229" max="6229" width="4.7109375" style="3" customWidth="1"/>
    <col min="6230" max="6245" width="12.7109375" style="3" customWidth="1"/>
    <col min="6246" max="6246" width="13.42578125" style="3" customWidth="1"/>
    <col min="6247" max="6247" width="12.7109375" style="3" customWidth="1"/>
    <col min="6248" max="6248" width="14" style="3" customWidth="1"/>
    <col min="6249" max="6249" width="12.7109375" style="3" customWidth="1"/>
    <col min="6250" max="6263" width="9.140625" style="3"/>
    <col min="6264" max="6264" width="40.7109375" style="3" customWidth="1"/>
    <col min="6265" max="6268" width="11.7109375" style="3" customWidth="1"/>
    <col min="6269" max="6474" width="9.140625" style="3"/>
    <col min="6475" max="6483" width="12.7109375" style="3" customWidth="1"/>
    <col min="6484" max="6484" width="11.7109375" style="3" customWidth="1"/>
    <col min="6485" max="6485" width="4.7109375" style="3" customWidth="1"/>
    <col min="6486" max="6501" width="12.7109375" style="3" customWidth="1"/>
    <col min="6502" max="6502" width="13.42578125" style="3" customWidth="1"/>
    <col min="6503" max="6503" width="12.7109375" style="3" customWidth="1"/>
    <col min="6504" max="6504" width="14" style="3" customWidth="1"/>
    <col min="6505" max="6505" width="12.7109375" style="3" customWidth="1"/>
    <col min="6506" max="6519" width="9.140625" style="3"/>
    <col min="6520" max="6520" width="40.7109375" style="3" customWidth="1"/>
    <col min="6521" max="6524" width="11.7109375" style="3" customWidth="1"/>
    <col min="6525" max="6730" width="9.140625" style="3"/>
    <col min="6731" max="6739" width="12.7109375" style="3" customWidth="1"/>
    <col min="6740" max="6740" width="11.7109375" style="3" customWidth="1"/>
    <col min="6741" max="6741" width="4.7109375" style="3" customWidth="1"/>
    <col min="6742" max="6757" width="12.7109375" style="3" customWidth="1"/>
    <col min="6758" max="6758" width="13.42578125" style="3" customWidth="1"/>
    <col min="6759" max="6759" width="12.7109375" style="3" customWidth="1"/>
    <col min="6760" max="6760" width="14" style="3" customWidth="1"/>
    <col min="6761" max="6761" width="12.7109375" style="3" customWidth="1"/>
    <col min="6762" max="6775" width="9.140625" style="3"/>
    <col min="6776" max="6776" width="40.7109375" style="3" customWidth="1"/>
    <col min="6777" max="6780" width="11.7109375" style="3" customWidth="1"/>
    <col min="6781" max="6986" width="9.140625" style="3"/>
    <col min="6987" max="6995" width="12.7109375" style="3" customWidth="1"/>
    <col min="6996" max="6996" width="11.7109375" style="3" customWidth="1"/>
    <col min="6997" max="6997" width="4.7109375" style="3" customWidth="1"/>
    <col min="6998" max="7013" width="12.7109375" style="3" customWidth="1"/>
    <col min="7014" max="7014" width="13.42578125" style="3" customWidth="1"/>
    <col min="7015" max="7015" width="12.7109375" style="3" customWidth="1"/>
    <col min="7016" max="7016" width="14" style="3" customWidth="1"/>
    <col min="7017" max="7017" width="12.7109375" style="3" customWidth="1"/>
    <col min="7018" max="7031" width="9.140625" style="3"/>
    <col min="7032" max="7032" width="40.7109375" style="3" customWidth="1"/>
    <col min="7033" max="7036" width="11.7109375" style="3" customWidth="1"/>
    <col min="7037" max="7242" width="9.140625" style="3"/>
    <col min="7243" max="7251" width="12.7109375" style="3" customWidth="1"/>
    <col min="7252" max="7252" width="11.7109375" style="3" customWidth="1"/>
    <col min="7253" max="7253" width="4.7109375" style="3" customWidth="1"/>
    <col min="7254" max="7269" width="12.7109375" style="3" customWidth="1"/>
    <col min="7270" max="7270" width="13.42578125" style="3" customWidth="1"/>
    <col min="7271" max="7271" width="12.7109375" style="3" customWidth="1"/>
    <col min="7272" max="7272" width="14" style="3" customWidth="1"/>
    <col min="7273" max="7273" width="12.7109375" style="3" customWidth="1"/>
    <col min="7274" max="7287" width="9.140625" style="3"/>
    <col min="7288" max="7288" width="40.7109375" style="3" customWidth="1"/>
    <col min="7289" max="7292" width="11.7109375" style="3" customWidth="1"/>
    <col min="7293" max="7498" width="9.140625" style="3"/>
    <col min="7499" max="7507" width="12.7109375" style="3" customWidth="1"/>
    <col min="7508" max="7508" width="11.7109375" style="3" customWidth="1"/>
    <col min="7509" max="7509" width="4.7109375" style="3" customWidth="1"/>
    <col min="7510" max="7525" width="12.7109375" style="3" customWidth="1"/>
    <col min="7526" max="7526" width="13.42578125" style="3" customWidth="1"/>
    <col min="7527" max="7527" width="12.7109375" style="3" customWidth="1"/>
    <col min="7528" max="7528" width="14" style="3" customWidth="1"/>
    <col min="7529" max="7529" width="12.7109375" style="3" customWidth="1"/>
    <col min="7530" max="7543" width="9.140625" style="3"/>
    <col min="7544" max="7544" width="40.7109375" style="3" customWidth="1"/>
    <col min="7545" max="7548" width="11.7109375" style="3" customWidth="1"/>
    <col min="7549" max="7754" width="9.140625" style="3"/>
    <col min="7755" max="7763" width="12.7109375" style="3" customWidth="1"/>
    <col min="7764" max="7764" width="11.7109375" style="3" customWidth="1"/>
    <col min="7765" max="7765" width="4.7109375" style="3" customWidth="1"/>
    <col min="7766" max="7781" width="12.7109375" style="3" customWidth="1"/>
    <col min="7782" max="7782" width="13.42578125" style="3" customWidth="1"/>
    <col min="7783" max="7783" width="12.7109375" style="3" customWidth="1"/>
    <col min="7784" max="7784" width="14" style="3" customWidth="1"/>
    <col min="7785" max="7785" width="12.7109375" style="3" customWidth="1"/>
    <col min="7786" max="7799" width="9.140625" style="3"/>
    <col min="7800" max="7800" width="40.7109375" style="3" customWidth="1"/>
    <col min="7801" max="7804" width="11.7109375" style="3" customWidth="1"/>
    <col min="7805" max="8010" width="9.140625" style="3"/>
    <col min="8011" max="8019" width="12.7109375" style="3" customWidth="1"/>
    <col min="8020" max="8020" width="11.7109375" style="3" customWidth="1"/>
    <col min="8021" max="8021" width="4.7109375" style="3" customWidth="1"/>
    <col min="8022" max="8037" width="12.7109375" style="3" customWidth="1"/>
    <col min="8038" max="8038" width="13.42578125" style="3" customWidth="1"/>
    <col min="8039" max="8039" width="12.7109375" style="3" customWidth="1"/>
    <col min="8040" max="8040" width="14" style="3" customWidth="1"/>
    <col min="8041" max="8041" width="12.7109375" style="3" customWidth="1"/>
    <col min="8042" max="8055" width="9.140625" style="3"/>
    <col min="8056" max="8056" width="40.7109375" style="3" customWidth="1"/>
    <col min="8057" max="8060" width="11.7109375" style="3" customWidth="1"/>
    <col min="8061" max="8266" width="9.140625" style="3"/>
    <col min="8267" max="8275" width="12.7109375" style="3" customWidth="1"/>
    <col min="8276" max="8276" width="11.7109375" style="3" customWidth="1"/>
    <col min="8277" max="8277" width="4.7109375" style="3" customWidth="1"/>
    <col min="8278" max="8293" width="12.7109375" style="3" customWidth="1"/>
    <col min="8294" max="8294" width="13.42578125" style="3" customWidth="1"/>
    <col min="8295" max="8295" width="12.7109375" style="3" customWidth="1"/>
    <col min="8296" max="8296" width="14" style="3" customWidth="1"/>
    <col min="8297" max="8297" width="12.7109375" style="3" customWidth="1"/>
    <col min="8298" max="8311" width="9.140625" style="3"/>
    <col min="8312" max="8312" width="40.7109375" style="3" customWidth="1"/>
    <col min="8313" max="8316" width="11.7109375" style="3" customWidth="1"/>
    <col min="8317" max="8522" width="9.140625" style="3"/>
    <col min="8523" max="8531" width="12.7109375" style="3" customWidth="1"/>
    <col min="8532" max="8532" width="11.7109375" style="3" customWidth="1"/>
    <col min="8533" max="8533" width="4.7109375" style="3" customWidth="1"/>
    <col min="8534" max="8549" width="12.7109375" style="3" customWidth="1"/>
    <col min="8550" max="8550" width="13.42578125" style="3" customWidth="1"/>
    <col min="8551" max="8551" width="12.7109375" style="3" customWidth="1"/>
    <col min="8552" max="8552" width="14" style="3" customWidth="1"/>
    <col min="8553" max="8553" width="12.7109375" style="3" customWidth="1"/>
    <col min="8554" max="8567" width="9.140625" style="3"/>
    <col min="8568" max="8568" width="40.7109375" style="3" customWidth="1"/>
    <col min="8569" max="8572" width="11.7109375" style="3" customWidth="1"/>
    <col min="8573" max="8778" width="9.140625" style="3"/>
    <col min="8779" max="8787" width="12.7109375" style="3" customWidth="1"/>
    <col min="8788" max="8788" width="11.7109375" style="3" customWidth="1"/>
    <col min="8789" max="8789" width="4.7109375" style="3" customWidth="1"/>
    <col min="8790" max="8805" width="12.7109375" style="3" customWidth="1"/>
    <col min="8806" max="8806" width="13.42578125" style="3" customWidth="1"/>
    <col min="8807" max="8807" width="12.7109375" style="3" customWidth="1"/>
    <col min="8808" max="8808" width="14" style="3" customWidth="1"/>
    <col min="8809" max="8809" width="12.7109375" style="3" customWidth="1"/>
    <col min="8810" max="8823" width="9.140625" style="3"/>
    <col min="8824" max="8824" width="40.7109375" style="3" customWidth="1"/>
    <col min="8825" max="8828" width="11.7109375" style="3" customWidth="1"/>
    <col min="8829" max="9034" width="9.140625" style="3"/>
    <col min="9035" max="9043" width="12.7109375" style="3" customWidth="1"/>
    <col min="9044" max="9044" width="11.7109375" style="3" customWidth="1"/>
    <col min="9045" max="9045" width="4.7109375" style="3" customWidth="1"/>
    <col min="9046" max="9061" width="12.7109375" style="3" customWidth="1"/>
    <col min="9062" max="9062" width="13.42578125" style="3" customWidth="1"/>
    <col min="9063" max="9063" width="12.7109375" style="3" customWidth="1"/>
    <col min="9064" max="9064" width="14" style="3" customWidth="1"/>
    <col min="9065" max="9065" width="12.7109375" style="3" customWidth="1"/>
    <col min="9066" max="9079" width="9.140625" style="3"/>
    <col min="9080" max="9080" width="40.7109375" style="3" customWidth="1"/>
    <col min="9081" max="9084" width="11.7109375" style="3" customWidth="1"/>
    <col min="9085" max="9290" width="9.140625" style="3"/>
    <col min="9291" max="9299" width="12.7109375" style="3" customWidth="1"/>
    <col min="9300" max="9300" width="11.7109375" style="3" customWidth="1"/>
    <col min="9301" max="9301" width="4.7109375" style="3" customWidth="1"/>
    <col min="9302" max="9317" width="12.7109375" style="3" customWidth="1"/>
    <col min="9318" max="9318" width="13.42578125" style="3" customWidth="1"/>
    <col min="9319" max="9319" width="12.7109375" style="3" customWidth="1"/>
    <col min="9320" max="9320" width="14" style="3" customWidth="1"/>
    <col min="9321" max="9321" width="12.7109375" style="3" customWidth="1"/>
    <col min="9322" max="9335" width="9.140625" style="3"/>
    <col min="9336" max="9336" width="40.7109375" style="3" customWidth="1"/>
    <col min="9337" max="9340" width="11.7109375" style="3" customWidth="1"/>
    <col min="9341" max="9546" width="9.140625" style="3"/>
    <col min="9547" max="9555" width="12.7109375" style="3" customWidth="1"/>
    <col min="9556" max="9556" width="11.7109375" style="3" customWidth="1"/>
    <col min="9557" max="9557" width="4.7109375" style="3" customWidth="1"/>
    <col min="9558" max="9573" width="12.7109375" style="3" customWidth="1"/>
    <col min="9574" max="9574" width="13.42578125" style="3" customWidth="1"/>
    <col min="9575" max="9575" width="12.7109375" style="3" customWidth="1"/>
    <col min="9576" max="9576" width="14" style="3" customWidth="1"/>
    <col min="9577" max="9577" width="12.7109375" style="3" customWidth="1"/>
    <col min="9578" max="9591" width="9.140625" style="3"/>
    <col min="9592" max="9592" width="40.7109375" style="3" customWidth="1"/>
    <col min="9593" max="9596" width="11.7109375" style="3" customWidth="1"/>
    <col min="9597" max="9802" width="9.140625" style="3"/>
    <col min="9803" max="9811" width="12.7109375" style="3" customWidth="1"/>
    <col min="9812" max="9812" width="11.7109375" style="3" customWidth="1"/>
    <col min="9813" max="9813" width="4.7109375" style="3" customWidth="1"/>
    <col min="9814" max="9829" width="12.7109375" style="3" customWidth="1"/>
    <col min="9830" max="9830" width="13.42578125" style="3" customWidth="1"/>
    <col min="9831" max="9831" width="12.7109375" style="3" customWidth="1"/>
    <col min="9832" max="9832" width="14" style="3" customWidth="1"/>
    <col min="9833" max="9833" width="12.7109375" style="3" customWidth="1"/>
    <col min="9834" max="9847" width="9.140625" style="3"/>
    <col min="9848" max="9848" width="40.7109375" style="3" customWidth="1"/>
    <col min="9849" max="9852" width="11.7109375" style="3" customWidth="1"/>
    <col min="9853" max="10058" width="9.140625" style="3"/>
    <col min="10059" max="10067" width="12.7109375" style="3" customWidth="1"/>
    <col min="10068" max="10068" width="11.7109375" style="3" customWidth="1"/>
    <col min="10069" max="10069" width="4.7109375" style="3" customWidth="1"/>
    <col min="10070" max="10085" width="12.7109375" style="3" customWidth="1"/>
    <col min="10086" max="10086" width="13.42578125" style="3" customWidth="1"/>
    <col min="10087" max="10087" width="12.7109375" style="3" customWidth="1"/>
    <col min="10088" max="10088" width="14" style="3" customWidth="1"/>
    <col min="10089" max="10089" width="12.7109375" style="3" customWidth="1"/>
    <col min="10090" max="10103" width="9.140625" style="3"/>
    <col min="10104" max="10104" width="40.7109375" style="3" customWidth="1"/>
    <col min="10105" max="10108" width="11.7109375" style="3" customWidth="1"/>
    <col min="10109" max="10314" width="9.140625" style="3"/>
    <col min="10315" max="10323" width="12.7109375" style="3" customWidth="1"/>
    <col min="10324" max="10324" width="11.7109375" style="3" customWidth="1"/>
    <col min="10325" max="10325" width="4.7109375" style="3" customWidth="1"/>
    <col min="10326" max="10341" width="12.7109375" style="3" customWidth="1"/>
    <col min="10342" max="10342" width="13.42578125" style="3" customWidth="1"/>
    <col min="10343" max="10343" width="12.7109375" style="3" customWidth="1"/>
    <col min="10344" max="10344" width="14" style="3" customWidth="1"/>
    <col min="10345" max="10345" width="12.7109375" style="3" customWidth="1"/>
    <col min="10346" max="10359" width="9.140625" style="3"/>
    <col min="10360" max="10360" width="40.7109375" style="3" customWidth="1"/>
    <col min="10361" max="10364" width="11.7109375" style="3" customWidth="1"/>
    <col min="10365" max="10570" width="9.140625" style="3"/>
    <col min="10571" max="10579" width="12.7109375" style="3" customWidth="1"/>
    <col min="10580" max="10580" width="11.7109375" style="3" customWidth="1"/>
    <col min="10581" max="10581" width="4.7109375" style="3" customWidth="1"/>
    <col min="10582" max="10597" width="12.7109375" style="3" customWidth="1"/>
    <col min="10598" max="10598" width="13.42578125" style="3" customWidth="1"/>
    <col min="10599" max="10599" width="12.7109375" style="3" customWidth="1"/>
    <col min="10600" max="10600" width="14" style="3" customWidth="1"/>
    <col min="10601" max="10601" width="12.7109375" style="3" customWidth="1"/>
    <col min="10602" max="10615" width="9.140625" style="3"/>
    <col min="10616" max="10616" width="40.7109375" style="3" customWidth="1"/>
    <col min="10617" max="10620" width="11.7109375" style="3" customWidth="1"/>
    <col min="10621" max="10826" width="9.140625" style="3"/>
    <col min="10827" max="10835" width="12.7109375" style="3" customWidth="1"/>
    <col min="10836" max="10836" width="11.7109375" style="3" customWidth="1"/>
    <col min="10837" max="10837" width="4.7109375" style="3" customWidth="1"/>
    <col min="10838" max="10853" width="12.7109375" style="3" customWidth="1"/>
    <col min="10854" max="10854" width="13.42578125" style="3" customWidth="1"/>
    <col min="10855" max="10855" width="12.7109375" style="3" customWidth="1"/>
    <col min="10856" max="10856" width="14" style="3" customWidth="1"/>
    <col min="10857" max="10857" width="12.7109375" style="3" customWidth="1"/>
    <col min="10858" max="10871" width="9.140625" style="3"/>
    <col min="10872" max="10872" width="40.7109375" style="3" customWidth="1"/>
    <col min="10873" max="10876" width="11.7109375" style="3" customWidth="1"/>
    <col min="10877" max="11082" width="9.140625" style="3"/>
    <col min="11083" max="11091" width="12.7109375" style="3" customWidth="1"/>
    <col min="11092" max="11092" width="11.7109375" style="3" customWidth="1"/>
    <col min="11093" max="11093" width="4.7109375" style="3" customWidth="1"/>
    <col min="11094" max="11109" width="12.7109375" style="3" customWidth="1"/>
    <col min="11110" max="11110" width="13.42578125" style="3" customWidth="1"/>
    <col min="11111" max="11111" width="12.7109375" style="3" customWidth="1"/>
    <col min="11112" max="11112" width="14" style="3" customWidth="1"/>
    <col min="11113" max="11113" width="12.7109375" style="3" customWidth="1"/>
    <col min="11114" max="11127" width="9.140625" style="3"/>
    <col min="11128" max="11128" width="40.7109375" style="3" customWidth="1"/>
    <col min="11129" max="11132" width="11.7109375" style="3" customWidth="1"/>
    <col min="11133" max="11338" width="9.140625" style="3"/>
    <col min="11339" max="11347" width="12.7109375" style="3" customWidth="1"/>
    <col min="11348" max="11348" width="11.7109375" style="3" customWidth="1"/>
    <col min="11349" max="11349" width="4.7109375" style="3" customWidth="1"/>
    <col min="11350" max="11365" width="12.7109375" style="3" customWidth="1"/>
    <col min="11366" max="11366" width="13.42578125" style="3" customWidth="1"/>
    <col min="11367" max="11367" width="12.7109375" style="3" customWidth="1"/>
    <col min="11368" max="11368" width="14" style="3" customWidth="1"/>
    <col min="11369" max="11369" width="12.7109375" style="3" customWidth="1"/>
    <col min="11370" max="11383" width="9.140625" style="3"/>
    <col min="11384" max="11384" width="40.7109375" style="3" customWidth="1"/>
    <col min="11385" max="11388" width="11.7109375" style="3" customWidth="1"/>
    <col min="11389" max="11594" width="9.140625" style="3"/>
    <col min="11595" max="11603" width="12.7109375" style="3" customWidth="1"/>
    <col min="11604" max="11604" width="11.7109375" style="3" customWidth="1"/>
    <col min="11605" max="11605" width="4.7109375" style="3" customWidth="1"/>
    <col min="11606" max="11621" width="12.7109375" style="3" customWidth="1"/>
    <col min="11622" max="11622" width="13.42578125" style="3" customWidth="1"/>
    <col min="11623" max="11623" width="12.7109375" style="3" customWidth="1"/>
    <col min="11624" max="11624" width="14" style="3" customWidth="1"/>
    <col min="11625" max="11625" width="12.7109375" style="3" customWidth="1"/>
    <col min="11626" max="11639" width="9.140625" style="3"/>
    <col min="11640" max="11640" width="40.7109375" style="3" customWidth="1"/>
    <col min="11641" max="11644" width="11.7109375" style="3" customWidth="1"/>
    <col min="11645" max="11850" width="9.140625" style="3"/>
    <col min="11851" max="11859" width="12.7109375" style="3" customWidth="1"/>
    <col min="11860" max="11860" width="11.7109375" style="3" customWidth="1"/>
    <col min="11861" max="11861" width="4.7109375" style="3" customWidth="1"/>
    <col min="11862" max="11877" width="12.7109375" style="3" customWidth="1"/>
    <col min="11878" max="11878" width="13.42578125" style="3" customWidth="1"/>
    <col min="11879" max="11879" width="12.7109375" style="3" customWidth="1"/>
    <col min="11880" max="11880" width="14" style="3" customWidth="1"/>
    <col min="11881" max="11881" width="12.7109375" style="3" customWidth="1"/>
    <col min="11882" max="11895" width="9.140625" style="3"/>
    <col min="11896" max="11896" width="40.7109375" style="3" customWidth="1"/>
    <col min="11897" max="11900" width="11.7109375" style="3" customWidth="1"/>
    <col min="11901" max="12106" width="9.140625" style="3"/>
    <col min="12107" max="12115" width="12.7109375" style="3" customWidth="1"/>
    <col min="12116" max="12116" width="11.7109375" style="3" customWidth="1"/>
    <col min="12117" max="12117" width="4.7109375" style="3" customWidth="1"/>
    <col min="12118" max="12133" width="12.7109375" style="3" customWidth="1"/>
    <col min="12134" max="12134" width="13.42578125" style="3" customWidth="1"/>
    <col min="12135" max="12135" width="12.7109375" style="3" customWidth="1"/>
    <col min="12136" max="12136" width="14" style="3" customWidth="1"/>
    <col min="12137" max="12137" width="12.7109375" style="3" customWidth="1"/>
    <col min="12138" max="12151" width="9.140625" style="3"/>
    <col min="12152" max="12152" width="40.7109375" style="3" customWidth="1"/>
    <col min="12153" max="12156" width="11.7109375" style="3" customWidth="1"/>
    <col min="12157" max="12362" width="9.140625" style="3"/>
    <col min="12363" max="12371" width="12.7109375" style="3" customWidth="1"/>
    <col min="12372" max="12372" width="11.7109375" style="3" customWidth="1"/>
    <col min="12373" max="12373" width="4.7109375" style="3" customWidth="1"/>
    <col min="12374" max="12389" width="12.7109375" style="3" customWidth="1"/>
    <col min="12390" max="12390" width="13.42578125" style="3" customWidth="1"/>
    <col min="12391" max="12391" width="12.7109375" style="3" customWidth="1"/>
    <col min="12392" max="12392" width="14" style="3" customWidth="1"/>
    <col min="12393" max="12393" width="12.7109375" style="3" customWidth="1"/>
    <col min="12394" max="12407" width="9.140625" style="3"/>
    <col min="12408" max="12408" width="40.7109375" style="3" customWidth="1"/>
    <col min="12409" max="12412" width="11.7109375" style="3" customWidth="1"/>
    <col min="12413" max="12618" width="9.140625" style="3"/>
    <col min="12619" max="12627" width="12.7109375" style="3" customWidth="1"/>
    <col min="12628" max="12628" width="11.7109375" style="3" customWidth="1"/>
    <col min="12629" max="12629" width="4.7109375" style="3" customWidth="1"/>
    <col min="12630" max="12645" width="12.7109375" style="3" customWidth="1"/>
    <col min="12646" max="12646" width="13.42578125" style="3" customWidth="1"/>
    <col min="12647" max="12647" width="12.7109375" style="3" customWidth="1"/>
    <col min="12648" max="12648" width="14" style="3" customWidth="1"/>
    <col min="12649" max="12649" width="12.7109375" style="3" customWidth="1"/>
    <col min="12650" max="12663" width="9.140625" style="3"/>
    <col min="12664" max="12664" width="40.7109375" style="3" customWidth="1"/>
    <col min="12665" max="12668" width="11.7109375" style="3" customWidth="1"/>
    <col min="12669" max="12874" width="9.140625" style="3"/>
    <col min="12875" max="12883" width="12.7109375" style="3" customWidth="1"/>
    <col min="12884" max="12884" width="11.7109375" style="3" customWidth="1"/>
    <col min="12885" max="12885" width="4.7109375" style="3" customWidth="1"/>
    <col min="12886" max="12901" width="12.7109375" style="3" customWidth="1"/>
    <col min="12902" max="12902" width="13.42578125" style="3" customWidth="1"/>
    <col min="12903" max="12903" width="12.7109375" style="3" customWidth="1"/>
    <col min="12904" max="12904" width="14" style="3" customWidth="1"/>
    <col min="12905" max="12905" width="12.7109375" style="3" customWidth="1"/>
    <col min="12906" max="12919" width="9.140625" style="3"/>
    <col min="12920" max="12920" width="40.7109375" style="3" customWidth="1"/>
    <col min="12921" max="12924" width="11.7109375" style="3" customWidth="1"/>
    <col min="12925" max="13130" width="9.140625" style="3"/>
    <col min="13131" max="13139" width="12.7109375" style="3" customWidth="1"/>
    <col min="13140" max="13140" width="11.7109375" style="3" customWidth="1"/>
    <col min="13141" max="13141" width="4.7109375" style="3" customWidth="1"/>
    <col min="13142" max="13157" width="12.7109375" style="3" customWidth="1"/>
    <col min="13158" max="13158" width="13.42578125" style="3" customWidth="1"/>
    <col min="13159" max="13159" width="12.7109375" style="3" customWidth="1"/>
    <col min="13160" max="13160" width="14" style="3" customWidth="1"/>
    <col min="13161" max="13161" width="12.7109375" style="3" customWidth="1"/>
    <col min="13162" max="13175" width="9.140625" style="3"/>
    <col min="13176" max="13176" width="40.7109375" style="3" customWidth="1"/>
    <col min="13177" max="13180" width="11.7109375" style="3" customWidth="1"/>
    <col min="13181" max="13386" width="9.140625" style="3"/>
    <col min="13387" max="13395" width="12.7109375" style="3" customWidth="1"/>
    <col min="13396" max="13396" width="11.7109375" style="3" customWidth="1"/>
    <col min="13397" max="13397" width="4.7109375" style="3" customWidth="1"/>
    <col min="13398" max="13413" width="12.7109375" style="3" customWidth="1"/>
    <col min="13414" max="13414" width="13.42578125" style="3" customWidth="1"/>
    <col min="13415" max="13415" width="12.7109375" style="3" customWidth="1"/>
    <col min="13416" max="13416" width="14" style="3" customWidth="1"/>
    <col min="13417" max="13417" width="12.7109375" style="3" customWidth="1"/>
    <col min="13418" max="13431" width="9.140625" style="3"/>
    <col min="13432" max="13432" width="40.7109375" style="3" customWidth="1"/>
    <col min="13433" max="13436" width="11.7109375" style="3" customWidth="1"/>
    <col min="13437" max="13642" width="9.140625" style="3"/>
    <col min="13643" max="13651" width="12.7109375" style="3" customWidth="1"/>
    <col min="13652" max="13652" width="11.7109375" style="3" customWidth="1"/>
    <col min="13653" max="13653" width="4.7109375" style="3" customWidth="1"/>
    <col min="13654" max="13669" width="12.7109375" style="3" customWidth="1"/>
    <col min="13670" max="13670" width="13.42578125" style="3" customWidth="1"/>
    <col min="13671" max="13671" width="12.7109375" style="3" customWidth="1"/>
    <col min="13672" max="13672" width="14" style="3" customWidth="1"/>
    <col min="13673" max="13673" width="12.7109375" style="3" customWidth="1"/>
    <col min="13674" max="13687" width="9.140625" style="3"/>
    <col min="13688" max="13688" width="40.7109375" style="3" customWidth="1"/>
    <col min="13689" max="13692" width="11.7109375" style="3" customWidth="1"/>
    <col min="13693" max="13898" width="9.140625" style="3"/>
    <col min="13899" max="13907" width="12.7109375" style="3" customWidth="1"/>
    <col min="13908" max="13908" width="11.7109375" style="3" customWidth="1"/>
    <col min="13909" max="13909" width="4.7109375" style="3" customWidth="1"/>
    <col min="13910" max="13925" width="12.7109375" style="3" customWidth="1"/>
    <col min="13926" max="13926" width="13.42578125" style="3" customWidth="1"/>
    <col min="13927" max="13927" width="12.7109375" style="3" customWidth="1"/>
    <col min="13928" max="13928" width="14" style="3" customWidth="1"/>
    <col min="13929" max="13929" width="12.7109375" style="3" customWidth="1"/>
    <col min="13930" max="13943" width="9.140625" style="3"/>
    <col min="13944" max="13944" width="40.7109375" style="3" customWidth="1"/>
    <col min="13945" max="13948" width="11.7109375" style="3" customWidth="1"/>
    <col min="13949" max="14154" width="9.140625" style="3"/>
    <col min="14155" max="14163" width="12.7109375" style="3" customWidth="1"/>
    <col min="14164" max="14164" width="11.7109375" style="3" customWidth="1"/>
    <col min="14165" max="14165" width="4.7109375" style="3" customWidth="1"/>
    <col min="14166" max="14181" width="12.7109375" style="3" customWidth="1"/>
    <col min="14182" max="14182" width="13.42578125" style="3" customWidth="1"/>
    <col min="14183" max="14183" width="12.7109375" style="3" customWidth="1"/>
    <col min="14184" max="14184" width="14" style="3" customWidth="1"/>
    <col min="14185" max="14185" width="12.7109375" style="3" customWidth="1"/>
    <col min="14186" max="14199" width="9.140625" style="3"/>
    <col min="14200" max="14200" width="40.7109375" style="3" customWidth="1"/>
    <col min="14201" max="14204" width="11.7109375" style="3" customWidth="1"/>
    <col min="14205" max="14410" width="9.140625" style="3"/>
    <col min="14411" max="14419" width="12.7109375" style="3" customWidth="1"/>
    <col min="14420" max="14420" width="11.7109375" style="3" customWidth="1"/>
    <col min="14421" max="14421" width="4.7109375" style="3" customWidth="1"/>
    <col min="14422" max="14437" width="12.7109375" style="3" customWidth="1"/>
    <col min="14438" max="14438" width="13.42578125" style="3" customWidth="1"/>
    <col min="14439" max="14439" width="12.7109375" style="3" customWidth="1"/>
    <col min="14440" max="14440" width="14" style="3" customWidth="1"/>
    <col min="14441" max="14441" width="12.7109375" style="3" customWidth="1"/>
    <col min="14442" max="14455" width="9.140625" style="3"/>
    <col min="14456" max="14456" width="40.7109375" style="3" customWidth="1"/>
    <col min="14457" max="14460" width="11.7109375" style="3" customWidth="1"/>
    <col min="14461" max="14666" width="9.140625" style="3"/>
    <col min="14667" max="14675" width="12.7109375" style="3" customWidth="1"/>
    <col min="14676" max="14676" width="11.7109375" style="3" customWidth="1"/>
    <col min="14677" max="14677" width="4.7109375" style="3" customWidth="1"/>
    <col min="14678" max="14693" width="12.7109375" style="3" customWidth="1"/>
    <col min="14694" max="14694" width="13.42578125" style="3" customWidth="1"/>
    <col min="14695" max="14695" width="12.7109375" style="3" customWidth="1"/>
    <col min="14696" max="14696" width="14" style="3" customWidth="1"/>
    <col min="14697" max="14697" width="12.7109375" style="3" customWidth="1"/>
    <col min="14698" max="14711" width="9.140625" style="3"/>
    <col min="14712" max="14712" width="40.7109375" style="3" customWidth="1"/>
    <col min="14713" max="14716" width="11.7109375" style="3" customWidth="1"/>
    <col min="14717" max="14922" width="9.140625" style="3"/>
    <col min="14923" max="14931" width="12.7109375" style="3" customWidth="1"/>
    <col min="14932" max="14932" width="11.7109375" style="3" customWidth="1"/>
    <col min="14933" max="14933" width="4.7109375" style="3" customWidth="1"/>
    <col min="14934" max="14949" width="12.7109375" style="3" customWidth="1"/>
    <col min="14950" max="14950" width="13.42578125" style="3" customWidth="1"/>
    <col min="14951" max="14951" width="12.7109375" style="3" customWidth="1"/>
    <col min="14952" max="14952" width="14" style="3" customWidth="1"/>
    <col min="14953" max="14953" width="12.7109375" style="3" customWidth="1"/>
    <col min="14954" max="14967" width="9.140625" style="3"/>
    <col min="14968" max="14968" width="40.7109375" style="3" customWidth="1"/>
    <col min="14969" max="14972" width="11.7109375" style="3" customWidth="1"/>
    <col min="14973" max="15178" width="9.140625" style="3"/>
    <col min="15179" max="15187" width="12.7109375" style="3" customWidth="1"/>
    <col min="15188" max="15188" width="11.7109375" style="3" customWidth="1"/>
    <col min="15189" max="15189" width="4.7109375" style="3" customWidth="1"/>
    <col min="15190" max="15205" width="12.7109375" style="3" customWidth="1"/>
    <col min="15206" max="15206" width="13.42578125" style="3" customWidth="1"/>
    <col min="15207" max="15207" width="12.7109375" style="3" customWidth="1"/>
    <col min="15208" max="15208" width="14" style="3" customWidth="1"/>
    <col min="15209" max="15209" width="12.7109375" style="3" customWidth="1"/>
    <col min="15210" max="15223" width="9.140625" style="3"/>
    <col min="15224" max="15224" width="40.7109375" style="3" customWidth="1"/>
    <col min="15225" max="15228" width="11.7109375" style="3" customWidth="1"/>
    <col min="15229" max="15434" width="9.140625" style="3"/>
    <col min="15435" max="15443" width="12.7109375" style="3" customWidth="1"/>
    <col min="15444" max="15444" width="11.7109375" style="3" customWidth="1"/>
    <col min="15445" max="15445" width="4.7109375" style="3" customWidth="1"/>
    <col min="15446" max="15461" width="12.7109375" style="3" customWidth="1"/>
    <col min="15462" max="15462" width="13.42578125" style="3" customWidth="1"/>
    <col min="15463" max="15463" width="12.7109375" style="3" customWidth="1"/>
    <col min="15464" max="15464" width="14" style="3" customWidth="1"/>
    <col min="15465" max="15465" width="12.7109375" style="3" customWidth="1"/>
    <col min="15466" max="15479" width="9.140625" style="3"/>
    <col min="15480" max="15480" width="40.7109375" style="3" customWidth="1"/>
    <col min="15481" max="15484" width="11.7109375" style="3" customWidth="1"/>
    <col min="15485" max="15690" width="9.140625" style="3"/>
    <col min="15691" max="15699" width="12.7109375" style="3" customWidth="1"/>
    <col min="15700" max="15700" width="11.7109375" style="3" customWidth="1"/>
    <col min="15701" max="15701" width="4.7109375" style="3" customWidth="1"/>
    <col min="15702" max="15717" width="12.7109375" style="3" customWidth="1"/>
    <col min="15718" max="15718" width="13.42578125" style="3" customWidth="1"/>
    <col min="15719" max="15719" width="12.7109375" style="3" customWidth="1"/>
    <col min="15720" max="15720" width="14" style="3" customWidth="1"/>
    <col min="15721" max="15721" width="12.7109375" style="3" customWidth="1"/>
    <col min="15722" max="15735" width="9.140625" style="3"/>
    <col min="15736" max="15736" width="40.7109375" style="3" customWidth="1"/>
    <col min="15737" max="15740" width="11.7109375" style="3" customWidth="1"/>
    <col min="15741" max="15946" width="9.140625" style="3"/>
    <col min="15947" max="15955" width="12.7109375" style="3" customWidth="1"/>
    <col min="15956" max="15956" width="11.7109375" style="3" customWidth="1"/>
    <col min="15957" max="15957" width="4.7109375" style="3" customWidth="1"/>
    <col min="15958" max="15973" width="12.7109375" style="3" customWidth="1"/>
    <col min="15974" max="15974" width="13.42578125" style="3" customWidth="1"/>
    <col min="15975" max="15975" width="12.7109375" style="3" customWidth="1"/>
    <col min="15976" max="15976" width="14" style="3" customWidth="1"/>
    <col min="15977" max="15977" width="12.7109375" style="3" customWidth="1"/>
    <col min="15978" max="15991" width="9.140625" style="3"/>
    <col min="15992" max="15992" width="40.7109375" style="3" customWidth="1"/>
    <col min="15993" max="15996" width="11.7109375" style="3" customWidth="1"/>
    <col min="15997" max="16384" width="9.140625" style="3"/>
  </cols>
  <sheetData>
    <row r="1" spans="1:7" ht="12.95" customHeight="1" x14ac:dyDescent="0.25">
      <c r="C1"/>
      <c r="D1"/>
      <c r="E1"/>
      <c r="F1"/>
      <c r="G1"/>
    </row>
    <row r="2" spans="1:7" ht="12.95" customHeight="1" x14ac:dyDescent="0.25">
      <c r="C2" t="s">
        <v>11</v>
      </c>
      <c r="D2" t="s">
        <v>12</v>
      </c>
      <c r="E2" t="s">
        <v>3</v>
      </c>
      <c r="F2" t="s">
        <v>2</v>
      </c>
      <c r="G2" t="s">
        <v>1</v>
      </c>
    </row>
    <row r="3" spans="1:7" ht="12.95" customHeight="1" x14ac:dyDescent="0.25">
      <c r="A3" s="5"/>
      <c r="C3">
        <v>201502</v>
      </c>
      <c r="D3">
        <v>6.21</v>
      </c>
      <c r="E3">
        <v>0.98</v>
      </c>
      <c r="F3">
        <v>1.75</v>
      </c>
      <c r="G3">
        <v>0</v>
      </c>
    </row>
    <row r="4" spans="1:7" ht="12.95" customHeight="1" x14ac:dyDescent="0.25">
      <c r="A4" s="5"/>
      <c r="C4">
        <v>201503</v>
      </c>
      <c r="D4">
        <v>-2.2799999999999998</v>
      </c>
      <c r="E4">
        <v>-0.45</v>
      </c>
      <c r="F4">
        <v>-0.23</v>
      </c>
      <c r="G4">
        <v>0</v>
      </c>
    </row>
    <row r="5" spans="1:7" ht="12.95" customHeight="1" x14ac:dyDescent="0.25">
      <c r="A5" s="5"/>
      <c r="C5">
        <v>201504</v>
      </c>
      <c r="D5">
        <v>4.79</v>
      </c>
      <c r="E5">
        <v>2.19</v>
      </c>
      <c r="F5">
        <v>0.25</v>
      </c>
      <c r="G5">
        <v>0</v>
      </c>
    </row>
    <row r="6" spans="1:7" ht="12.95" customHeight="1" x14ac:dyDescent="0.25">
      <c r="A6" s="5"/>
      <c r="C6">
        <v>201505</v>
      </c>
      <c r="D6">
        <v>-0.15</v>
      </c>
      <c r="E6">
        <v>1.64</v>
      </c>
      <c r="F6">
        <v>-2.61</v>
      </c>
      <c r="G6">
        <v>0</v>
      </c>
    </row>
    <row r="7" spans="1:7" ht="12.95" customHeight="1" x14ac:dyDescent="0.25">
      <c r="A7" s="5"/>
      <c r="C7">
        <v>201506</v>
      </c>
      <c r="D7">
        <v>-2.84</v>
      </c>
      <c r="E7">
        <v>1.98</v>
      </c>
      <c r="F7">
        <v>0.16</v>
      </c>
      <c r="G7">
        <v>0</v>
      </c>
    </row>
    <row r="8" spans="1:7" ht="12.95" customHeight="1" x14ac:dyDescent="0.25">
      <c r="A8" s="5"/>
      <c r="C8">
        <v>201507</v>
      </c>
      <c r="D8">
        <v>2.39</v>
      </c>
      <c r="E8">
        <v>-0.83</v>
      </c>
      <c r="F8">
        <v>-2.67</v>
      </c>
      <c r="G8">
        <v>0</v>
      </c>
    </row>
    <row r="9" spans="1:7" ht="12.95" customHeight="1" x14ac:dyDescent="0.25">
      <c r="A9" s="5"/>
      <c r="C9">
        <v>201508</v>
      </c>
      <c r="D9">
        <v>-6.02</v>
      </c>
      <c r="E9">
        <v>3.8</v>
      </c>
      <c r="F9">
        <v>-0.83</v>
      </c>
      <c r="G9">
        <v>0</v>
      </c>
    </row>
    <row r="10" spans="1:7" ht="12.95" customHeight="1" x14ac:dyDescent="0.25">
      <c r="A10" s="5"/>
      <c r="C10">
        <v>201509</v>
      </c>
      <c r="D10">
        <v>-4.2699999999999996</v>
      </c>
      <c r="E10">
        <v>1.1499999999999999</v>
      </c>
      <c r="F10">
        <v>-3.55</v>
      </c>
      <c r="G10">
        <v>0</v>
      </c>
    </row>
    <row r="11" spans="1:7" ht="12.95" customHeight="1" x14ac:dyDescent="0.25">
      <c r="A11" s="5"/>
      <c r="C11">
        <v>201510</v>
      </c>
      <c r="D11">
        <v>6.19</v>
      </c>
      <c r="E11">
        <v>-2.91</v>
      </c>
      <c r="F11">
        <v>-0.86</v>
      </c>
      <c r="G11">
        <v>0</v>
      </c>
    </row>
    <row r="12" spans="1:7" ht="12.95" customHeight="1" x14ac:dyDescent="0.25">
      <c r="A12" s="5"/>
      <c r="C12">
        <v>201511</v>
      </c>
      <c r="D12">
        <v>-1.49</v>
      </c>
      <c r="E12">
        <v>0.39</v>
      </c>
      <c r="F12">
        <v>-2.5299999999999998</v>
      </c>
      <c r="G12">
        <v>0</v>
      </c>
    </row>
    <row r="13" spans="1:7" ht="12.95" customHeight="1" x14ac:dyDescent="0.25">
      <c r="A13" s="5"/>
      <c r="C13">
        <v>201512</v>
      </c>
      <c r="D13">
        <v>-1.86</v>
      </c>
      <c r="E13">
        <v>3.82</v>
      </c>
      <c r="F13">
        <v>-1.28</v>
      </c>
      <c r="G13">
        <v>0.01</v>
      </c>
    </row>
    <row r="14" spans="1:7" ht="12.95" customHeight="1" x14ac:dyDescent="0.25">
      <c r="A14" s="4"/>
      <c r="C14">
        <v>201601</v>
      </c>
      <c r="D14">
        <v>-6.43</v>
      </c>
      <c r="E14">
        <v>-0.77</v>
      </c>
      <c r="F14">
        <v>-1.5</v>
      </c>
      <c r="G14">
        <v>0.01</v>
      </c>
    </row>
    <row r="15" spans="1:7" ht="12.95" customHeight="1" x14ac:dyDescent="0.25">
      <c r="A15" s="4"/>
      <c r="C15">
        <v>201602</v>
      </c>
      <c r="D15">
        <v>-1.71</v>
      </c>
      <c r="E15">
        <v>1.47</v>
      </c>
      <c r="F15">
        <v>0.34</v>
      </c>
      <c r="G15">
        <v>0.02</v>
      </c>
    </row>
    <row r="16" spans="1:7" ht="12.95" customHeight="1" x14ac:dyDescent="0.25">
      <c r="A16" s="4"/>
      <c r="C16">
        <v>201603</v>
      </c>
      <c r="D16">
        <v>6.7</v>
      </c>
      <c r="E16">
        <v>1.63</v>
      </c>
      <c r="F16">
        <v>1.22</v>
      </c>
      <c r="G16">
        <v>0.02</v>
      </c>
    </row>
    <row r="17" spans="1:7" ht="12.95" customHeight="1" x14ac:dyDescent="0.25">
      <c r="A17" s="4"/>
      <c r="C17">
        <v>201604</v>
      </c>
      <c r="D17">
        <v>2.38</v>
      </c>
      <c r="E17">
        <v>-0.65</v>
      </c>
      <c r="F17">
        <v>3.33</v>
      </c>
      <c r="G17">
        <v>0.01</v>
      </c>
    </row>
    <row r="18" spans="1:7" ht="12.95" customHeight="1" x14ac:dyDescent="0.25">
      <c r="A18" s="4"/>
      <c r="C18">
        <v>201605</v>
      </c>
      <c r="D18">
        <v>-0.38</v>
      </c>
      <c r="E18">
        <v>1.53</v>
      </c>
      <c r="F18">
        <v>-2.89</v>
      </c>
      <c r="G18">
        <v>0.01</v>
      </c>
    </row>
    <row r="19" spans="1:7" ht="12.95" customHeight="1" x14ac:dyDescent="0.25">
      <c r="A19" s="4"/>
      <c r="C19">
        <v>201606</v>
      </c>
      <c r="D19">
        <v>-5.01</v>
      </c>
      <c r="E19">
        <v>-2.31</v>
      </c>
      <c r="F19">
        <v>-1.64</v>
      </c>
      <c r="G19">
        <v>0.02</v>
      </c>
    </row>
    <row r="20" spans="1:7" ht="12.95" customHeight="1" x14ac:dyDescent="0.25">
      <c r="A20" s="4"/>
      <c r="C20">
        <v>201607</v>
      </c>
      <c r="D20">
        <v>4.4400000000000004</v>
      </c>
      <c r="E20">
        <v>1.52</v>
      </c>
      <c r="F20">
        <v>0.39</v>
      </c>
      <c r="G20">
        <v>0.02</v>
      </c>
    </row>
    <row r="21" spans="1:7" ht="12.95" customHeight="1" x14ac:dyDescent="0.25">
      <c r="A21" s="4"/>
      <c r="C21">
        <v>201608</v>
      </c>
      <c r="D21">
        <v>0.77</v>
      </c>
      <c r="E21">
        <v>1.66</v>
      </c>
      <c r="F21">
        <v>1.95</v>
      </c>
      <c r="G21">
        <v>0.02</v>
      </c>
    </row>
    <row r="22" spans="1:7" ht="12.95" customHeight="1" x14ac:dyDescent="0.25">
      <c r="A22" s="4"/>
      <c r="C22">
        <v>201609</v>
      </c>
      <c r="D22">
        <v>0.95</v>
      </c>
      <c r="E22">
        <v>0.85</v>
      </c>
      <c r="F22">
        <v>-0.16</v>
      </c>
      <c r="G22">
        <v>0.02</v>
      </c>
    </row>
    <row r="23" spans="1:7" ht="12.95" customHeight="1" x14ac:dyDescent="0.25">
      <c r="A23" s="4"/>
      <c r="C23">
        <v>201610</v>
      </c>
      <c r="D23">
        <v>-3.08</v>
      </c>
      <c r="E23">
        <v>-0.84</v>
      </c>
      <c r="F23">
        <v>6.41</v>
      </c>
      <c r="G23">
        <v>0.02</v>
      </c>
    </row>
    <row r="24" spans="1:7" ht="12.95" customHeight="1" x14ac:dyDescent="0.25">
      <c r="A24" s="4"/>
      <c r="C24">
        <v>201611</v>
      </c>
      <c r="D24">
        <v>-2.5</v>
      </c>
      <c r="E24">
        <v>0.85</v>
      </c>
      <c r="F24">
        <v>1.94</v>
      </c>
      <c r="G24">
        <v>0.01</v>
      </c>
    </row>
    <row r="25" spans="1:7" ht="12.95" customHeight="1" x14ac:dyDescent="0.25">
      <c r="A25" s="4"/>
      <c r="C25">
        <v>201612</v>
      </c>
      <c r="D25">
        <v>4.72</v>
      </c>
      <c r="E25">
        <v>-0.76</v>
      </c>
      <c r="F25">
        <v>1.88</v>
      </c>
      <c r="G25">
        <v>0.03</v>
      </c>
    </row>
    <row r="26" spans="1:7" ht="12.95" customHeight="1" x14ac:dyDescent="0.25">
      <c r="A26" s="4"/>
      <c r="C26">
        <v>201701</v>
      </c>
      <c r="D26">
        <v>2.81</v>
      </c>
      <c r="E26">
        <v>2.09</v>
      </c>
      <c r="F26">
        <v>0.47</v>
      </c>
      <c r="G26">
        <v>0.04</v>
      </c>
    </row>
    <row r="27" spans="1:7" ht="12.95" customHeight="1" x14ac:dyDescent="0.25">
      <c r="A27" s="4"/>
      <c r="C27">
        <v>201702</v>
      </c>
      <c r="D27">
        <v>0.68</v>
      </c>
      <c r="E27">
        <v>-0.06</v>
      </c>
      <c r="F27">
        <v>-2.62</v>
      </c>
      <c r="G27">
        <v>0.04</v>
      </c>
    </row>
    <row r="28" spans="1:7" ht="12.95" customHeight="1" x14ac:dyDescent="0.25">
      <c r="A28" s="4"/>
      <c r="C28">
        <v>201703</v>
      </c>
      <c r="D28">
        <v>4.2699999999999996</v>
      </c>
      <c r="E28">
        <v>-1.34</v>
      </c>
      <c r="F28">
        <v>0.49</v>
      </c>
      <c r="G28">
        <v>0.03</v>
      </c>
    </row>
    <row r="29" spans="1:7" ht="12.95" customHeight="1" x14ac:dyDescent="0.25">
      <c r="A29" s="4"/>
      <c r="C29">
        <v>201704</v>
      </c>
      <c r="D29">
        <v>4.63</v>
      </c>
      <c r="E29">
        <v>1.87</v>
      </c>
      <c r="F29">
        <v>-1.25</v>
      </c>
      <c r="G29">
        <v>0.05</v>
      </c>
    </row>
    <row r="30" spans="1:7" ht="12.95" customHeight="1" x14ac:dyDescent="0.25">
      <c r="A30" s="4"/>
      <c r="C30">
        <v>201705</v>
      </c>
      <c r="D30">
        <v>5.03</v>
      </c>
      <c r="E30">
        <v>-0.04</v>
      </c>
      <c r="F30">
        <v>-0.81</v>
      </c>
      <c r="G30">
        <v>0.06</v>
      </c>
    </row>
    <row r="31" spans="1:7" ht="12.95" customHeight="1" x14ac:dyDescent="0.25">
      <c r="A31" s="4"/>
      <c r="C31">
        <v>201706</v>
      </c>
      <c r="D31">
        <v>-0.67</v>
      </c>
      <c r="E31">
        <v>1.59</v>
      </c>
      <c r="F31">
        <v>2.06</v>
      </c>
      <c r="G31">
        <v>0.06</v>
      </c>
    </row>
    <row r="32" spans="1:7" ht="12.95" customHeight="1" x14ac:dyDescent="0.25">
      <c r="A32" s="4"/>
      <c r="C32">
        <v>201707</v>
      </c>
      <c r="D32">
        <v>3.49</v>
      </c>
      <c r="E32">
        <v>0.73</v>
      </c>
      <c r="F32">
        <v>2.46</v>
      </c>
      <c r="G32">
        <v>7.0000000000000007E-2</v>
      </c>
    </row>
    <row r="33" spans="1:7" ht="12.95" customHeight="1" x14ac:dyDescent="0.25">
      <c r="A33" s="4"/>
      <c r="C33">
        <v>201708</v>
      </c>
      <c r="D33">
        <v>0.11</v>
      </c>
      <c r="E33">
        <v>-7.0000000000000007E-2</v>
      </c>
      <c r="F33">
        <v>-0.78</v>
      </c>
      <c r="G33">
        <v>0.09</v>
      </c>
    </row>
    <row r="34" spans="1:7" ht="12.95" customHeight="1" x14ac:dyDescent="0.25">
      <c r="A34" s="4"/>
      <c r="C34">
        <v>201709</v>
      </c>
      <c r="D34">
        <v>2.72</v>
      </c>
      <c r="E34">
        <v>-0.08</v>
      </c>
      <c r="F34">
        <v>0.37</v>
      </c>
      <c r="G34">
        <v>0.09</v>
      </c>
    </row>
    <row r="35" spans="1:7" ht="12.95" customHeight="1" x14ac:dyDescent="0.25">
      <c r="A35" s="4"/>
      <c r="C35">
        <v>201710</v>
      </c>
      <c r="D35">
        <v>0.59</v>
      </c>
      <c r="E35">
        <v>-0.95</v>
      </c>
      <c r="F35">
        <v>-0.28000000000000003</v>
      </c>
      <c r="G35">
        <v>0.09</v>
      </c>
    </row>
    <row r="36" spans="1:7" ht="12.95" customHeight="1" x14ac:dyDescent="0.25">
      <c r="A36" s="4"/>
      <c r="C36">
        <v>201711</v>
      </c>
      <c r="D36">
        <v>-0.01</v>
      </c>
      <c r="E36">
        <v>-0.32</v>
      </c>
      <c r="F36">
        <v>1.18</v>
      </c>
      <c r="G36">
        <v>0.08</v>
      </c>
    </row>
    <row r="37" spans="1:7" ht="12.95" customHeight="1" x14ac:dyDescent="0.25">
      <c r="A37" s="4"/>
      <c r="C37">
        <v>201712</v>
      </c>
      <c r="D37">
        <v>1.47</v>
      </c>
      <c r="E37">
        <v>1.56</v>
      </c>
      <c r="F37">
        <v>0.49</v>
      </c>
      <c r="G37">
        <v>0.09</v>
      </c>
    </row>
    <row r="38" spans="1:7" ht="12.95" customHeight="1" x14ac:dyDescent="0.25">
      <c r="A38" s="4"/>
      <c r="C38">
        <v>201801</v>
      </c>
      <c r="D38">
        <v>5.52</v>
      </c>
      <c r="E38">
        <v>0.85</v>
      </c>
      <c r="F38">
        <v>1.05</v>
      </c>
      <c r="G38">
        <v>0.11</v>
      </c>
    </row>
    <row r="39" spans="1:7" ht="12.95" customHeight="1" x14ac:dyDescent="0.25">
      <c r="A39" s="4"/>
      <c r="C39">
        <v>201802</v>
      </c>
      <c r="D39">
        <v>-5.35</v>
      </c>
      <c r="E39">
        <v>1.24</v>
      </c>
      <c r="F39">
        <v>-0.76</v>
      </c>
      <c r="G39">
        <v>0.11</v>
      </c>
    </row>
    <row r="40" spans="1:7" ht="12.95" customHeight="1" x14ac:dyDescent="0.25">
      <c r="A40" s="4"/>
      <c r="C40">
        <v>201803</v>
      </c>
      <c r="D40">
        <v>-0.7</v>
      </c>
      <c r="E40">
        <v>-0.7</v>
      </c>
      <c r="F40">
        <v>-0.9</v>
      </c>
      <c r="G40">
        <v>0.12</v>
      </c>
    </row>
    <row r="41" spans="1:7" ht="12.95" customHeight="1" x14ac:dyDescent="0.25">
      <c r="A41" s="4"/>
      <c r="C41">
        <v>201804</v>
      </c>
      <c r="D41">
        <v>2.2000000000000002</v>
      </c>
      <c r="E41">
        <v>-0.82</v>
      </c>
      <c r="F41">
        <v>1.47</v>
      </c>
      <c r="G41">
        <v>0.14000000000000001</v>
      </c>
    </row>
    <row r="42" spans="1:7" ht="12.95" customHeight="1" x14ac:dyDescent="0.25">
      <c r="A42" s="4"/>
      <c r="C42">
        <v>201805</v>
      </c>
      <c r="D42">
        <v>-2.72</v>
      </c>
      <c r="E42">
        <v>1.29</v>
      </c>
      <c r="F42">
        <v>-4.72</v>
      </c>
      <c r="G42">
        <v>0.14000000000000001</v>
      </c>
    </row>
    <row r="43" spans="1:7" ht="12.95" customHeight="1" x14ac:dyDescent="0.25">
      <c r="A43" s="4"/>
      <c r="C43">
        <v>201806</v>
      </c>
      <c r="D43">
        <v>-0.92</v>
      </c>
      <c r="E43">
        <v>-0.86</v>
      </c>
      <c r="F43">
        <v>-1.42</v>
      </c>
      <c r="G43">
        <v>0.14000000000000001</v>
      </c>
    </row>
    <row r="44" spans="1:7" ht="12.95" customHeight="1" x14ac:dyDescent="0.25">
      <c r="A44" s="4"/>
      <c r="C44">
        <v>201807</v>
      </c>
      <c r="D44">
        <v>2.69</v>
      </c>
      <c r="E44">
        <v>-1.92</v>
      </c>
      <c r="F44">
        <v>0.43</v>
      </c>
      <c r="G44">
        <v>0.16</v>
      </c>
    </row>
    <row r="45" spans="1:7" ht="12.95" customHeight="1" x14ac:dyDescent="0.25">
      <c r="A45" s="4"/>
      <c r="C45">
        <v>201808</v>
      </c>
      <c r="D45">
        <v>-2.65</v>
      </c>
      <c r="E45">
        <v>0.9</v>
      </c>
      <c r="F45">
        <v>-2.59</v>
      </c>
      <c r="G45">
        <v>0.16</v>
      </c>
    </row>
    <row r="46" spans="1:7" ht="12.95" customHeight="1" x14ac:dyDescent="0.25">
      <c r="A46" s="4"/>
      <c r="C46">
        <v>201809</v>
      </c>
      <c r="D46">
        <v>0.12</v>
      </c>
      <c r="E46">
        <v>-1.46</v>
      </c>
      <c r="F46">
        <v>2.2999999999999998</v>
      </c>
      <c r="G46">
        <v>0.15</v>
      </c>
    </row>
    <row r="47" spans="1:7" ht="12.95" customHeight="1" x14ac:dyDescent="0.25">
      <c r="A47" s="4"/>
      <c r="C47">
        <v>201810</v>
      </c>
      <c r="D47">
        <v>-8.5399999999999991</v>
      </c>
      <c r="E47">
        <v>-1.68</v>
      </c>
      <c r="F47">
        <v>1.3</v>
      </c>
      <c r="G47">
        <v>0.19</v>
      </c>
    </row>
    <row r="48" spans="1:7" ht="12.95" customHeight="1" x14ac:dyDescent="0.25">
      <c r="A48" s="4"/>
      <c r="C48">
        <v>201811</v>
      </c>
      <c r="D48">
        <v>-1.31</v>
      </c>
      <c r="E48">
        <v>-1.21</v>
      </c>
      <c r="F48">
        <v>-0.57999999999999996</v>
      </c>
      <c r="G48">
        <v>0.18</v>
      </c>
    </row>
    <row r="49" spans="1:7" ht="12.95" customHeight="1" x14ac:dyDescent="0.25">
      <c r="A49" s="4"/>
      <c r="C49">
        <v>201812</v>
      </c>
      <c r="D49">
        <v>-4.59</v>
      </c>
      <c r="E49">
        <v>-0.77</v>
      </c>
      <c r="F49">
        <v>0.87</v>
      </c>
      <c r="G49">
        <v>0.19</v>
      </c>
    </row>
    <row r="50" spans="1:7" ht="12.95" customHeight="1" x14ac:dyDescent="0.25">
      <c r="A50" s="4"/>
      <c r="C50"/>
      <c r="D50"/>
      <c r="E50"/>
      <c r="F50"/>
      <c r="G50"/>
    </row>
    <row r="51" spans="1:7" ht="12.95" customHeight="1" x14ac:dyDescent="0.25">
      <c r="A51" s="4"/>
      <c r="C51"/>
      <c r="D51"/>
      <c r="E51"/>
      <c r="F51"/>
      <c r="G51"/>
    </row>
    <row r="52" spans="1:7" ht="12.95" customHeight="1" x14ac:dyDescent="0.25">
      <c r="A52" s="4"/>
      <c r="C52"/>
      <c r="D52"/>
      <c r="E52"/>
      <c r="F52"/>
      <c r="G52"/>
    </row>
    <row r="53" spans="1:7" ht="12.95" customHeight="1" x14ac:dyDescent="0.25">
      <c r="A53" s="4"/>
      <c r="C53"/>
      <c r="D53"/>
      <c r="E53"/>
      <c r="F53"/>
      <c r="G53"/>
    </row>
    <row r="54" spans="1:7" ht="12.95" customHeight="1" x14ac:dyDescent="0.25">
      <c r="A54" s="4"/>
      <c r="C54"/>
      <c r="D54"/>
      <c r="E54"/>
      <c r="F54"/>
      <c r="G54"/>
    </row>
    <row r="55" spans="1:7" ht="12.95" customHeight="1" x14ac:dyDescent="0.25">
      <c r="A55" s="4"/>
      <c r="C55"/>
      <c r="D55"/>
      <c r="E55"/>
      <c r="F55"/>
      <c r="G55"/>
    </row>
    <row r="56" spans="1:7" ht="12.95" customHeight="1" x14ac:dyDescent="0.25">
      <c r="A56" s="4"/>
      <c r="C56"/>
      <c r="D56"/>
      <c r="E56"/>
      <c r="F56"/>
      <c r="G56"/>
    </row>
    <row r="57" spans="1:7" ht="12.95" customHeight="1" x14ac:dyDescent="0.25">
      <c r="A57" s="4"/>
      <c r="C57"/>
      <c r="D57"/>
      <c r="E57"/>
      <c r="F57"/>
      <c r="G57"/>
    </row>
    <row r="58" spans="1:7" ht="12.95" customHeight="1" x14ac:dyDescent="0.25">
      <c r="A58" s="4"/>
      <c r="C58"/>
      <c r="D58"/>
      <c r="E58"/>
      <c r="F58"/>
      <c r="G58"/>
    </row>
    <row r="59" spans="1:7" ht="12.95" customHeight="1" x14ac:dyDescent="0.25">
      <c r="A59" s="4"/>
      <c r="C59"/>
      <c r="D59"/>
      <c r="E59"/>
      <c r="F59"/>
      <c r="G59"/>
    </row>
    <row r="60" spans="1:7" ht="12.95" customHeight="1" x14ac:dyDescent="0.25">
      <c r="A60" s="4"/>
      <c r="C60"/>
      <c r="D60"/>
      <c r="E60"/>
      <c r="F60"/>
      <c r="G60"/>
    </row>
    <row r="61" spans="1:7" ht="12.95" customHeight="1" x14ac:dyDescent="0.25">
      <c r="A61" s="4"/>
      <c r="C61"/>
      <c r="D61"/>
      <c r="E61"/>
      <c r="F61"/>
      <c r="G61"/>
    </row>
    <row r="62" spans="1:7" ht="12.95" customHeight="1" x14ac:dyDescent="0.2">
      <c r="A62" s="4"/>
    </row>
    <row r="63" spans="1:7" ht="12.95" customHeight="1" x14ac:dyDescent="0.2">
      <c r="A63" s="4"/>
    </row>
    <row r="64" spans="1:7" ht="12.95" customHeight="1" x14ac:dyDescent="0.2">
      <c r="A64" s="4"/>
    </row>
    <row r="65" spans="1:1" ht="12.95" customHeight="1" x14ac:dyDescent="0.2">
      <c r="A65" s="4"/>
    </row>
    <row r="66" spans="1:1" ht="12.95" customHeight="1" x14ac:dyDescent="0.2">
      <c r="A66" s="4"/>
    </row>
    <row r="67" spans="1:1" ht="12.95" customHeight="1" x14ac:dyDescent="0.2">
      <c r="A67" s="4"/>
    </row>
    <row r="68" spans="1:1" ht="12.95" customHeight="1" x14ac:dyDescent="0.2">
      <c r="A68" s="4"/>
    </row>
    <row r="69" spans="1:1" ht="12.95" customHeight="1" x14ac:dyDescent="0.2">
      <c r="A69" s="4"/>
    </row>
    <row r="70" spans="1:1" ht="12.95" customHeight="1" x14ac:dyDescent="0.2">
      <c r="A70" s="4"/>
    </row>
    <row r="71" spans="1:1" ht="12.95" customHeight="1" x14ac:dyDescent="0.2">
      <c r="A71" s="4"/>
    </row>
    <row r="72" spans="1:1" ht="12.95" customHeight="1" x14ac:dyDescent="0.2">
      <c r="A72" s="4"/>
    </row>
    <row r="73" spans="1:1" ht="12.95" customHeight="1" x14ac:dyDescent="0.2">
      <c r="A73" s="4"/>
    </row>
    <row r="74" spans="1:1" ht="12.95" customHeight="1" x14ac:dyDescent="0.2">
      <c r="A74" s="4"/>
    </row>
    <row r="75" spans="1:1" ht="12.95" customHeight="1" x14ac:dyDescent="0.2">
      <c r="A75" s="4"/>
    </row>
    <row r="76" spans="1:1" ht="12.95" customHeight="1" x14ac:dyDescent="0.2">
      <c r="A76" s="4"/>
    </row>
    <row r="77" spans="1:1" ht="12.95" customHeight="1" x14ac:dyDescent="0.2">
      <c r="A77" s="4"/>
    </row>
    <row r="78" spans="1:1" ht="12.95" customHeight="1" x14ac:dyDescent="0.2">
      <c r="A78" s="4"/>
    </row>
    <row r="79" spans="1:1" ht="12.95" customHeight="1" x14ac:dyDescent="0.2">
      <c r="A79" s="4"/>
    </row>
    <row r="80" spans="1:1" ht="12.95" customHeight="1" x14ac:dyDescent="0.2">
      <c r="A80" s="4"/>
    </row>
    <row r="81" spans="1:1" ht="12.95" customHeight="1" x14ac:dyDescent="0.2">
      <c r="A81" s="4"/>
    </row>
    <row r="82" spans="1:1" ht="12.95" customHeight="1" x14ac:dyDescent="0.2">
      <c r="A82" s="4"/>
    </row>
    <row r="83" spans="1:1" ht="12.95" customHeight="1" x14ac:dyDescent="0.2">
      <c r="A83" s="4"/>
    </row>
    <row r="84" spans="1:1" ht="12.95" customHeight="1" x14ac:dyDescent="0.2">
      <c r="A84" s="4"/>
    </row>
    <row r="85" spans="1:1" ht="12.95" customHeight="1" x14ac:dyDescent="0.2">
      <c r="A85" s="4"/>
    </row>
    <row r="86" spans="1:1" ht="12.75" customHeight="1" x14ac:dyDescent="0.2">
      <c r="A86" s="4"/>
    </row>
    <row r="87" spans="1:1" ht="12.75" customHeight="1" x14ac:dyDescent="0.2">
      <c r="A87" s="4"/>
    </row>
    <row r="88" spans="1:1" ht="12.75" customHeight="1" x14ac:dyDescent="0.2">
      <c r="A88" s="4"/>
    </row>
    <row r="89" spans="1:1" ht="12.75" customHeight="1" x14ac:dyDescent="0.2">
      <c r="A89" s="4"/>
    </row>
    <row r="90" spans="1:1" ht="12.75" customHeight="1" x14ac:dyDescent="0.2">
      <c r="A90" s="4"/>
    </row>
    <row r="91" spans="1:1" ht="12.75" customHeight="1" x14ac:dyDescent="0.2">
      <c r="A91" s="4"/>
    </row>
    <row r="92" spans="1:1" ht="12.75" customHeight="1" x14ac:dyDescent="0.2">
      <c r="A92" s="4"/>
    </row>
    <row r="93" spans="1:1" ht="12.75" customHeight="1" x14ac:dyDescent="0.2">
      <c r="A93" s="4"/>
    </row>
    <row r="94" spans="1:1" ht="12.75" customHeight="1" x14ac:dyDescent="0.2">
      <c r="A94" s="4"/>
    </row>
    <row r="95" spans="1:1" ht="12.75" customHeight="1" x14ac:dyDescent="0.2">
      <c r="A95" s="4"/>
    </row>
    <row r="96" spans="1:1" ht="12.75" customHeight="1" x14ac:dyDescent="0.2">
      <c r="A96" s="4"/>
    </row>
    <row r="97" spans="1:1" ht="12.75" customHeight="1" x14ac:dyDescent="0.2">
      <c r="A97" s="4"/>
    </row>
    <row r="98" spans="1:1" ht="12.75" customHeight="1" x14ac:dyDescent="0.2">
      <c r="A98" s="4"/>
    </row>
    <row r="99" spans="1:1" ht="12.75" customHeight="1" x14ac:dyDescent="0.2">
      <c r="A99" s="4"/>
    </row>
    <row r="100" spans="1:1" ht="12.75" customHeight="1" x14ac:dyDescent="0.2">
      <c r="A100" s="4"/>
    </row>
    <row r="101" spans="1:1" ht="12.75" customHeight="1" x14ac:dyDescent="0.2">
      <c r="A101" s="4"/>
    </row>
    <row r="102" spans="1:1" ht="12.75" customHeight="1" x14ac:dyDescent="0.2">
      <c r="A102" s="4"/>
    </row>
    <row r="103" spans="1:1" ht="12.75" customHeight="1" x14ac:dyDescent="0.2">
      <c r="A103" s="4"/>
    </row>
    <row r="104" spans="1:1" ht="12.75" customHeight="1" x14ac:dyDescent="0.2">
      <c r="A104" s="4"/>
    </row>
    <row r="105" spans="1:1" ht="12.75" customHeight="1" x14ac:dyDescent="0.2">
      <c r="A105" s="4"/>
    </row>
    <row r="106" spans="1:1" ht="12.75" customHeight="1" x14ac:dyDescent="0.2">
      <c r="A106" s="4"/>
    </row>
    <row r="107" spans="1:1" ht="12.75" customHeight="1" x14ac:dyDescent="0.2">
      <c r="A107" s="4"/>
    </row>
    <row r="108" spans="1:1" ht="12.75" customHeight="1" x14ac:dyDescent="0.2">
      <c r="A108" s="4"/>
    </row>
    <row r="109" spans="1:1" ht="12.75" customHeight="1" x14ac:dyDescent="0.2">
      <c r="A109" s="4"/>
    </row>
    <row r="110" spans="1:1" ht="12.75" customHeight="1" x14ac:dyDescent="0.2">
      <c r="A110" s="4"/>
    </row>
    <row r="111" spans="1:1" ht="12.75" customHeight="1" x14ac:dyDescent="0.2">
      <c r="A111" s="4"/>
    </row>
    <row r="112" spans="1:1" ht="12.75" customHeight="1" x14ac:dyDescent="0.2">
      <c r="A112" s="4"/>
    </row>
    <row r="113" spans="1:1" ht="12.75" customHeight="1" x14ac:dyDescent="0.2">
      <c r="A113" s="4"/>
    </row>
    <row r="114" spans="1:1" ht="12.75" customHeight="1" x14ac:dyDescent="0.2">
      <c r="A114" s="4"/>
    </row>
    <row r="115" spans="1:1" ht="12.75" customHeight="1" x14ac:dyDescent="0.2">
      <c r="A115" s="4"/>
    </row>
    <row r="116" spans="1:1" ht="12.75" customHeight="1" x14ac:dyDescent="0.2">
      <c r="A116" s="4"/>
    </row>
    <row r="117" spans="1:1" ht="12.75" customHeight="1" x14ac:dyDescent="0.2">
      <c r="A117" s="4"/>
    </row>
    <row r="118" spans="1:1" ht="12.75" customHeight="1" x14ac:dyDescent="0.2">
      <c r="A118" s="4"/>
    </row>
    <row r="119" spans="1:1" ht="12.75" customHeight="1" x14ac:dyDescent="0.2">
      <c r="A119" s="4"/>
    </row>
    <row r="120" spans="1:1" ht="12.75" customHeight="1" x14ac:dyDescent="0.2">
      <c r="A120" s="4"/>
    </row>
    <row r="121" spans="1:1" ht="12.75" customHeight="1" x14ac:dyDescent="0.2">
      <c r="A121" s="4"/>
    </row>
    <row r="122" spans="1:1" ht="12.75" customHeight="1" x14ac:dyDescent="0.2">
      <c r="A122" s="4"/>
    </row>
    <row r="123" spans="1:1" ht="12.75" customHeight="1" x14ac:dyDescent="0.2"/>
    <row r="124" spans="1:1" ht="12.75" customHeight="1" x14ac:dyDescent="0.2"/>
    <row r="125" spans="1:1" ht="12.75" customHeight="1" x14ac:dyDescent="0.2"/>
    <row r="126" spans="1:1" ht="12.75" customHeight="1" x14ac:dyDescent="0.2"/>
    <row r="127" spans="1:1" ht="12.75" customHeight="1" x14ac:dyDescent="0.2"/>
    <row r="128" spans="1:1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D3" sqref="D3"/>
    </sheetView>
  </sheetViews>
  <sheetFormatPr defaultRowHeight="15" x14ac:dyDescent="0.25"/>
  <sheetData>
    <row r="1" spans="1:9" x14ac:dyDescent="0.25">
      <c r="A1" s="8" t="s">
        <v>14</v>
      </c>
      <c r="B1" s="8"/>
      <c r="C1" s="8"/>
      <c r="D1" s="8"/>
      <c r="E1" s="8"/>
      <c r="F1" s="8"/>
      <c r="G1" s="8"/>
      <c r="H1" s="8"/>
      <c r="I1" s="8"/>
    </row>
    <row r="2" spans="1:9" ht="15.75" thickBot="1" x14ac:dyDescent="0.3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13" t="s">
        <v>15</v>
      </c>
      <c r="B3" s="13"/>
      <c r="C3" s="8"/>
      <c r="D3" s="8" t="s">
        <v>54</v>
      </c>
      <c r="E3" s="8"/>
      <c r="F3" s="8"/>
      <c r="G3" s="8"/>
      <c r="H3" s="8"/>
      <c r="I3" s="8"/>
    </row>
    <row r="4" spans="1:9" x14ac:dyDescent="0.25">
      <c r="A4" s="14" t="s">
        <v>16</v>
      </c>
      <c r="B4" s="14">
        <v>0.62937423076299337</v>
      </c>
      <c r="C4" s="8"/>
      <c r="D4" s="8"/>
      <c r="E4" s="8"/>
      <c r="F4" s="8"/>
      <c r="G4" s="8"/>
      <c r="H4" s="8"/>
      <c r="I4" s="8"/>
    </row>
    <row r="5" spans="1:9" x14ac:dyDescent="0.25">
      <c r="A5" s="14" t="s">
        <v>17</v>
      </c>
      <c r="B5" s="14">
        <v>0.39611192234850962</v>
      </c>
      <c r="C5" s="8"/>
      <c r="D5" s="8"/>
      <c r="E5" s="8"/>
      <c r="F5" s="8"/>
      <c r="G5" s="8"/>
      <c r="H5" s="8"/>
      <c r="I5" s="8"/>
    </row>
    <row r="6" spans="1:9" x14ac:dyDescent="0.25">
      <c r="A6" s="14" t="s">
        <v>18</v>
      </c>
      <c r="B6" s="14">
        <v>0.38269218728958759</v>
      </c>
      <c r="C6" s="8"/>
      <c r="D6" s="8"/>
      <c r="E6" s="8"/>
      <c r="F6" s="8"/>
      <c r="G6" s="8"/>
      <c r="H6" s="8"/>
      <c r="I6" s="8"/>
    </row>
    <row r="7" spans="1:9" x14ac:dyDescent="0.25">
      <c r="A7" s="14" t="s">
        <v>19</v>
      </c>
      <c r="B7" s="14">
        <v>0.16598204426196767</v>
      </c>
      <c r="C7" s="8"/>
      <c r="D7" s="8"/>
      <c r="E7" s="8"/>
      <c r="F7" s="8"/>
      <c r="G7" s="8"/>
      <c r="H7" s="8"/>
      <c r="I7" s="8"/>
    </row>
    <row r="8" spans="1:9" ht="15.75" thickBot="1" x14ac:dyDescent="0.3">
      <c r="A8" s="15" t="s">
        <v>20</v>
      </c>
      <c r="B8" s="15">
        <v>47</v>
      </c>
      <c r="C8" s="8"/>
      <c r="D8" s="8"/>
      <c r="E8" s="8"/>
      <c r="F8" s="8"/>
      <c r="G8" s="8"/>
      <c r="H8" s="8"/>
      <c r="I8" s="8"/>
    </row>
    <row r="9" spans="1:9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ht="15.75" thickBot="1" x14ac:dyDescent="0.3">
      <c r="A10" s="8" t="s">
        <v>21</v>
      </c>
      <c r="B10" s="8"/>
      <c r="C10" s="8"/>
      <c r="D10" s="8"/>
      <c r="E10" s="8"/>
      <c r="F10" s="8"/>
      <c r="G10" s="8"/>
      <c r="H10" s="8"/>
      <c r="I10" s="8"/>
    </row>
    <row r="11" spans="1:9" x14ac:dyDescent="0.25">
      <c r="A11" s="16"/>
      <c r="B11" s="16" t="s">
        <v>26</v>
      </c>
      <c r="C11" s="16" t="s">
        <v>27</v>
      </c>
      <c r="D11" s="16" t="s">
        <v>28</v>
      </c>
      <c r="E11" s="16" t="s">
        <v>29</v>
      </c>
      <c r="F11" s="16" t="s">
        <v>30</v>
      </c>
      <c r="G11" s="8"/>
      <c r="H11" s="8"/>
      <c r="I11" s="8"/>
    </row>
    <row r="12" spans="1:9" x14ac:dyDescent="0.25">
      <c r="A12" s="14" t="s">
        <v>22</v>
      </c>
      <c r="B12" s="14">
        <v>1</v>
      </c>
      <c r="C12" s="14">
        <v>0.81319779176237805</v>
      </c>
      <c r="D12" s="14">
        <v>0.81319779176237805</v>
      </c>
      <c r="E12" s="14">
        <v>29.517119422201823</v>
      </c>
      <c r="F12" s="14">
        <v>2.1498045967887883E-6</v>
      </c>
      <c r="G12" s="8"/>
      <c r="H12" s="8"/>
      <c r="I12" s="8"/>
    </row>
    <row r="13" spans="1:9" x14ac:dyDescent="0.25">
      <c r="A13" s="14" t="s">
        <v>23</v>
      </c>
      <c r="B13" s="14">
        <v>45</v>
      </c>
      <c r="C13" s="14">
        <v>1.2397517557821804</v>
      </c>
      <c r="D13" s="14">
        <v>2.7550039017381789E-2</v>
      </c>
      <c r="E13" s="14"/>
      <c r="F13" s="14"/>
      <c r="G13" s="8"/>
      <c r="H13" s="8"/>
      <c r="I13" s="8"/>
    </row>
    <row r="14" spans="1:9" ht="15.75" thickBot="1" x14ac:dyDescent="0.3">
      <c r="A14" s="15" t="s">
        <v>24</v>
      </c>
      <c r="B14" s="15">
        <v>46</v>
      </c>
      <c r="C14" s="15">
        <v>2.0529495475445585</v>
      </c>
      <c r="D14" s="15"/>
      <c r="E14" s="15"/>
      <c r="F14" s="15"/>
      <c r="G14" s="8"/>
      <c r="H14" s="8"/>
      <c r="I14" s="8"/>
    </row>
    <row r="15" spans="1:9" ht="15.75" thickBot="1" x14ac:dyDescent="0.3">
      <c r="A15" s="8"/>
      <c r="B15" s="8"/>
      <c r="C15" s="8"/>
      <c r="D15" s="8"/>
      <c r="E15" s="8"/>
      <c r="F15" s="8"/>
      <c r="G15" s="8"/>
      <c r="H15" s="8"/>
      <c r="I15" s="8"/>
    </row>
    <row r="16" spans="1:9" x14ac:dyDescent="0.25">
      <c r="A16" s="16"/>
      <c r="B16" s="16" t="s">
        <v>31</v>
      </c>
      <c r="C16" s="16" t="s">
        <v>19</v>
      </c>
      <c r="D16" s="16" t="s">
        <v>32</v>
      </c>
      <c r="E16" s="16" t="s">
        <v>33</v>
      </c>
      <c r="F16" s="16" t="s">
        <v>34</v>
      </c>
      <c r="G16" s="16" t="s">
        <v>35</v>
      </c>
      <c r="H16" s="16" t="s">
        <v>36</v>
      </c>
      <c r="I16" s="16" t="s">
        <v>37</v>
      </c>
    </row>
    <row r="17" spans="1:9" x14ac:dyDescent="0.25">
      <c r="A17" s="14" t="s">
        <v>25</v>
      </c>
      <c r="B17" s="14">
        <v>0.30519882250043529</v>
      </c>
      <c r="C17" s="14">
        <v>3.2106213105917401E-2</v>
      </c>
      <c r="D17" s="14">
        <v>9.5059115658889404</v>
      </c>
      <c r="E17" s="14">
        <v>2.4817860315883884E-12</v>
      </c>
      <c r="F17" s="14">
        <v>0.24053358987967643</v>
      </c>
      <c r="G17" s="14">
        <v>0.36986405512119414</v>
      </c>
      <c r="H17" s="14">
        <v>0.24053358987967643</v>
      </c>
      <c r="I17" s="14">
        <v>0.36986405512119414</v>
      </c>
    </row>
    <row r="18" spans="1:9" ht="15.75" thickBot="1" x14ac:dyDescent="0.3">
      <c r="A18" s="15" t="s">
        <v>53</v>
      </c>
      <c r="B18" s="15">
        <v>1.1515369569387768</v>
      </c>
      <c r="C18" s="15">
        <v>0.21195364733945099</v>
      </c>
      <c r="D18" s="15">
        <v>5.4329659875800633</v>
      </c>
      <c r="E18" s="15">
        <v>2.1498045967887997E-6</v>
      </c>
      <c r="F18" s="15">
        <v>0.72464039754673282</v>
      </c>
      <c r="G18" s="15">
        <v>1.5784335163308207</v>
      </c>
      <c r="H18" s="15">
        <v>0.72464039754673282</v>
      </c>
      <c r="I18" s="15">
        <v>1.5784335163308207</v>
      </c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D4" sqref="D4"/>
    </sheetView>
  </sheetViews>
  <sheetFormatPr defaultRowHeight="15" x14ac:dyDescent="0.25"/>
  <sheetData>
    <row r="1" spans="1:9" x14ac:dyDescent="0.25">
      <c r="A1" s="8" t="s">
        <v>14</v>
      </c>
      <c r="B1" s="8"/>
      <c r="C1" s="8"/>
      <c r="D1" s="8"/>
      <c r="E1" s="8"/>
      <c r="F1" s="8"/>
      <c r="G1" s="8"/>
      <c r="H1" s="8"/>
      <c r="I1" s="8"/>
    </row>
    <row r="2" spans="1:9" ht="15.75" thickBot="1" x14ac:dyDescent="0.3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13" t="s">
        <v>15</v>
      </c>
      <c r="B3" s="13"/>
      <c r="C3" s="8"/>
      <c r="D3" s="8" t="s">
        <v>55</v>
      </c>
      <c r="E3" s="8"/>
      <c r="F3" s="8"/>
      <c r="G3" s="8"/>
      <c r="H3" s="8"/>
      <c r="I3" s="8"/>
    </row>
    <row r="4" spans="1:9" x14ac:dyDescent="0.25">
      <c r="A4" s="14" t="s">
        <v>16</v>
      </c>
      <c r="B4" s="14">
        <v>0.37986971463943342</v>
      </c>
      <c r="C4" s="8"/>
      <c r="D4" s="8"/>
      <c r="E4" s="8"/>
      <c r="F4" s="8"/>
      <c r="G4" s="8"/>
      <c r="H4" s="8"/>
      <c r="I4" s="8"/>
    </row>
    <row r="5" spans="1:9" x14ac:dyDescent="0.25">
      <c r="A5" s="14" t="s">
        <v>17</v>
      </c>
      <c r="B5" s="14">
        <v>0.14430100010024458</v>
      </c>
      <c r="C5" s="8"/>
      <c r="D5" s="8"/>
      <c r="E5" s="8"/>
      <c r="F5" s="8"/>
      <c r="G5" s="8"/>
      <c r="H5" s="8"/>
      <c r="I5" s="8"/>
    </row>
    <row r="6" spans="1:9" x14ac:dyDescent="0.25">
      <c r="A6" s="14" t="s">
        <v>18</v>
      </c>
      <c r="B6" s="14">
        <v>0.1252854667691389</v>
      </c>
      <c r="C6" s="8"/>
      <c r="D6" s="8"/>
      <c r="E6" s="8"/>
      <c r="F6" s="8"/>
      <c r="G6" s="8"/>
      <c r="H6" s="8"/>
      <c r="I6" s="8"/>
    </row>
    <row r="7" spans="1:9" x14ac:dyDescent="0.25">
      <c r="A7" s="14" t="s">
        <v>19</v>
      </c>
      <c r="B7" s="14">
        <v>0.16049801357343246</v>
      </c>
      <c r="C7" s="8"/>
      <c r="D7" s="8"/>
      <c r="E7" s="8"/>
      <c r="F7" s="8"/>
      <c r="G7" s="8"/>
      <c r="H7" s="8"/>
      <c r="I7" s="8"/>
    </row>
    <row r="8" spans="1:9" ht="15.75" thickBot="1" x14ac:dyDescent="0.3">
      <c r="A8" s="15" t="s">
        <v>20</v>
      </c>
      <c r="B8" s="15">
        <v>47</v>
      </c>
      <c r="C8" s="8"/>
      <c r="D8" s="8"/>
      <c r="E8" s="8"/>
      <c r="F8" s="8"/>
      <c r="G8" s="8"/>
      <c r="H8" s="8"/>
      <c r="I8" s="8"/>
    </row>
    <row r="9" spans="1:9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ht="15.75" thickBot="1" x14ac:dyDescent="0.3">
      <c r="A10" s="8" t="s">
        <v>21</v>
      </c>
      <c r="B10" s="8"/>
      <c r="C10" s="8"/>
      <c r="D10" s="8"/>
      <c r="E10" s="8"/>
      <c r="F10" s="8"/>
      <c r="G10" s="8"/>
      <c r="H10" s="8"/>
      <c r="I10" s="8"/>
    </row>
    <row r="11" spans="1:9" x14ac:dyDescent="0.25">
      <c r="A11" s="16"/>
      <c r="B11" s="16" t="s">
        <v>26</v>
      </c>
      <c r="C11" s="16" t="s">
        <v>27</v>
      </c>
      <c r="D11" s="16" t="s">
        <v>28</v>
      </c>
      <c r="E11" s="16" t="s">
        <v>29</v>
      </c>
      <c r="F11" s="16" t="s">
        <v>30</v>
      </c>
      <c r="G11" s="8"/>
      <c r="H11" s="8"/>
      <c r="I11" s="8"/>
    </row>
    <row r="12" spans="1:9" x14ac:dyDescent="0.25">
      <c r="A12" s="14" t="s">
        <v>22</v>
      </c>
      <c r="B12" s="14">
        <v>1</v>
      </c>
      <c r="C12" s="14">
        <v>0.19547902029174069</v>
      </c>
      <c r="D12" s="14">
        <v>0.19547902029174069</v>
      </c>
      <c r="E12" s="14">
        <v>7.5885854783886861</v>
      </c>
      <c r="F12" s="14">
        <v>8.4469432507457282E-3</v>
      </c>
      <c r="G12" s="8"/>
      <c r="H12" s="8"/>
      <c r="I12" s="8"/>
    </row>
    <row r="13" spans="1:9" x14ac:dyDescent="0.25">
      <c r="A13" s="14" t="s">
        <v>23</v>
      </c>
      <c r="B13" s="14">
        <v>45</v>
      </c>
      <c r="C13" s="14">
        <v>1.1591825562457969</v>
      </c>
      <c r="D13" s="14">
        <v>2.575961236101771E-2</v>
      </c>
      <c r="E13" s="14"/>
      <c r="F13" s="14"/>
      <c r="G13" s="8"/>
      <c r="H13" s="8"/>
      <c r="I13" s="8"/>
    </row>
    <row r="14" spans="1:9" ht="15.75" thickBot="1" x14ac:dyDescent="0.3">
      <c r="A14" s="15" t="s">
        <v>24</v>
      </c>
      <c r="B14" s="15">
        <v>46</v>
      </c>
      <c r="C14" s="15">
        <v>1.3546615765375376</v>
      </c>
      <c r="D14" s="15"/>
      <c r="E14" s="15"/>
      <c r="F14" s="15"/>
      <c r="G14" s="8"/>
      <c r="H14" s="8"/>
      <c r="I14" s="8"/>
    </row>
    <row r="15" spans="1:9" ht="15.75" thickBot="1" x14ac:dyDescent="0.3">
      <c r="A15" s="8"/>
      <c r="B15" s="8"/>
      <c r="C15" s="8"/>
      <c r="D15" s="8"/>
      <c r="E15" s="8"/>
      <c r="F15" s="8"/>
      <c r="G15" s="8"/>
      <c r="H15" s="8"/>
      <c r="I15" s="8"/>
    </row>
    <row r="16" spans="1:9" x14ac:dyDescent="0.25">
      <c r="A16" s="16"/>
      <c r="B16" s="16" t="s">
        <v>31</v>
      </c>
      <c r="C16" s="16" t="s">
        <v>19</v>
      </c>
      <c r="D16" s="16" t="s">
        <v>32</v>
      </c>
      <c r="E16" s="16" t="s">
        <v>33</v>
      </c>
      <c r="F16" s="16" t="s">
        <v>34</v>
      </c>
      <c r="G16" s="16" t="s">
        <v>35</v>
      </c>
      <c r="H16" s="16" t="s">
        <v>36</v>
      </c>
      <c r="I16" s="16" t="s">
        <v>37</v>
      </c>
    </row>
    <row r="17" spans="1:9" x14ac:dyDescent="0.25">
      <c r="A17" s="14" t="s">
        <v>25</v>
      </c>
      <c r="B17" s="14">
        <v>-0.19719630986006292</v>
      </c>
      <c r="C17" s="14">
        <v>3.1045426930229564E-2</v>
      </c>
      <c r="D17" s="14">
        <v>-6.3518633614939555</v>
      </c>
      <c r="E17" s="14">
        <v>9.3642734018171862E-8</v>
      </c>
      <c r="F17" s="14">
        <v>-0.25972500944949095</v>
      </c>
      <c r="G17" s="14">
        <v>-0.1346676102706349</v>
      </c>
      <c r="H17" s="14">
        <v>-0.25972500944949095</v>
      </c>
      <c r="I17" s="14">
        <v>-0.1346676102706349</v>
      </c>
    </row>
    <row r="18" spans="1:9" ht="15.75" thickBot="1" x14ac:dyDescent="0.3">
      <c r="A18" s="15" t="s">
        <v>53</v>
      </c>
      <c r="B18" s="15">
        <v>0.56458568457536795</v>
      </c>
      <c r="C18" s="15">
        <v>0.20495071933163606</v>
      </c>
      <c r="D18" s="15">
        <v>2.7547387314205873</v>
      </c>
      <c r="E18" s="15">
        <v>8.446943250745638E-3</v>
      </c>
      <c r="F18" s="15">
        <v>0.15179374621595271</v>
      </c>
      <c r="G18" s="15">
        <v>0.97737762293478325</v>
      </c>
      <c r="H18" s="15">
        <v>0.15179374621595271</v>
      </c>
      <c r="I18" s="15">
        <v>0.97737762293478325</v>
      </c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L3" sqref="L3"/>
    </sheetView>
  </sheetViews>
  <sheetFormatPr defaultRowHeight="15" x14ac:dyDescent="0.25"/>
  <sheetData>
    <row r="1" spans="1:10" x14ac:dyDescent="0.25">
      <c r="A1" s="8" t="s">
        <v>14</v>
      </c>
      <c r="B1" s="8"/>
      <c r="C1" s="8"/>
      <c r="D1" s="8"/>
      <c r="E1" s="8"/>
      <c r="F1" s="8"/>
      <c r="G1" s="8"/>
      <c r="H1" s="8"/>
      <c r="I1" s="8"/>
      <c r="J1" s="8"/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x14ac:dyDescent="0.25">
      <c r="A3" s="13" t="s">
        <v>15</v>
      </c>
      <c r="B3" s="13"/>
      <c r="C3" s="8"/>
      <c r="D3" s="8" t="s">
        <v>56</v>
      </c>
      <c r="E3" s="8"/>
      <c r="F3" s="8"/>
      <c r="G3" s="8"/>
      <c r="H3" s="8"/>
      <c r="I3" s="8"/>
      <c r="J3" s="8"/>
    </row>
    <row r="4" spans="1:10" x14ac:dyDescent="0.25">
      <c r="A4" s="14" t="s">
        <v>16</v>
      </c>
      <c r="B4" s="14">
        <v>0.70562940122533158</v>
      </c>
      <c r="C4" s="8"/>
      <c r="D4" s="8"/>
      <c r="E4" s="8"/>
      <c r="F4" s="8"/>
      <c r="G4" s="8"/>
      <c r="H4" s="8"/>
      <c r="I4" s="8"/>
      <c r="J4" s="8"/>
    </row>
    <row r="5" spans="1:10" x14ac:dyDescent="0.25">
      <c r="A5" s="14" t="s">
        <v>17</v>
      </c>
      <c r="B5" s="14">
        <v>0.49791285187362</v>
      </c>
      <c r="C5" s="8"/>
      <c r="D5" s="8"/>
      <c r="E5" s="8"/>
      <c r="F5" s="8"/>
      <c r="G5" s="8"/>
      <c r="H5" s="8"/>
      <c r="I5" s="8"/>
      <c r="J5" s="8"/>
    </row>
    <row r="6" spans="1:10" x14ac:dyDescent="0.25">
      <c r="A6" s="14" t="s">
        <v>18</v>
      </c>
      <c r="B6" s="14">
        <v>0.4867553596930338</v>
      </c>
      <c r="C6" s="8"/>
      <c r="D6" s="8"/>
      <c r="E6" s="8"/>
      <c r="F6" s="8"/>
      <c r="G6" s="8"/>
      <c r="H6" s="8"/>
      <c r="I6" s="8"/>
      <c r="J6" s="8"/>
    </row>
    <row r="7" spans="1:10" x14ac:dyDescent="0.25">
      <c r="A7" s="14" t="s">
        <v>19</v>
      </c>
      <c r="B7" s="14">
        <v>0.15199019418093224</v>
      </c>
      <c r="C7" s="8"/>
      <c r="D7" s="8"/>
      <c r="E7" s="8"/>
      <c r="F7" s="8"/>
      <c r="G7" s="8"/>
      <c r="H7" s="8"/>
      <c r="I7" s="8"/>
      <c r="J7" s="8"/>
    </row>
    <row r="8" spans="1:10" ht="15.75" thickBot="1" x14ac:dyDescent="0.3">
      <c r="A8" s="15" t="s">
        <v>20</v>
      </c>
      <c r="B8" s="15">
        <v>47</v>
      </c>
      <c r="C8" s="8"/>
      <c r="D8" s="8"/>
      <c r="E8" s="8"/>
      <c r="F8" s="8"/>
      <c r="G8" s="8"/>
      <c r="H8" s="8"/>
      <c r="I8" s="8"/>
      <c r="J8" s="8"/>
    </row>
    <row r="9" spans="1:10" x14ac:dyDescent="0.25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0" ht="15.75" thickBot="1" x14ac:dyDescent="0.3">
      <c r="A10" s="8" t="s">
        <v>21</v>
      </c>
      <c r="B10" s="8"/>
      <c r="C10" s="8"/>
      <c r="D10" s="8"/>
      <c r="E10" s="8"/>
      <c r="F10" s="8"/>
      <c r="G10" s="8"/>
      <c r="H10" s="8"/>
      <c r="I10" s="8"/>
      <c r="J10" s="8"/>
    </row>
    <row r="11" spans="1:10" x14ac:dyDescent="0.25">
      <c r="A11" s="16"/>
      <c r="B11" s="16" t="s">
        <v>26</v>
      </c>
      <c r="C11" s="16" t="s">
        <v>27</v>
      </c>
      <c r="D11" s="16" t="s">
        <v>28</v>
      </c>
      <c r="E11" s="16" t="s">
        <v>29</v>
      </c>
      <c r="F11" s="16" t="s">
        <v>30</v>
      </c>
      <c r="G11" s="8"/>
      <c r="H11" s="8"/>
      <c r="I11" s="8"/>
      <c r="J11" s="8"/>
    </row>
    <row r="12" spans="1:10" x14ac:dyDescent="0.25">
      <c r="A12" s="14" t="s">
        <v>22</v>
      </c>
      <c r="B12" s="14">
        <v>1</v>
      </c>
      <c r="C12" s="14">
        <v>1.0309031929956225</v>
      </c>
      <c r="D12" s="14">
        <v>1.0309031929956225</v>
      </c>
      <c r="E12" s="14">
        <v>44.625875045646616</v>
      </c>
      <c r="F12" s="14">
        <v>3.0408244888635435E-8</v>
      </c>
      <c r="G12" s="8"/>
      <c r="H12" s="8"/>
      <c r="I12" s="8"/>
      <c r="J12" s="8"/>
    </row>
    <row r="13" spans="1:10" x14ac:dyDescent="0.25">
      <c r="A13" s="14" t="s">
        <v>23</v>
      </c>
      <c r="B13" s="14">
        <v>45</v>
      </c>
      <c r="C13" s="14">
        <v>1.0395458607220869</v>
      </c>
      <c r="D13" s="14">
        <v>2.3101019127157486E-2</v>
      </c>
      <c r="E13" s="14"/>
      <c r="F13" s="14"/>
      <c r="G13" s="8"/>
      <c r="H13" s="8"/>
      <c r="I13" s="8"/>
      <c r="J13" s="8"/>
    </row>
    <row r="14" spans="1:10" ht="15.75" thickBot="1" x14ac:dyDescent="0.3">
      <c r="A14" s="15" t="s">
        <v>24</v>
      </c>
      <c r="B14" s="15">
        <v>46</v>
      </c>
      <c r="C14" s="15">
        <v>2.0704490537177094</v>
      </c>
      <c r="D14" s="15"/>
      <c r="E14" s="15"/>
      <c r="F14" s="15"/>
      <c r="G14" s="8"/>
      <c r="H14" s="8"/>
      <c r="I14" s="8"/>
      <c r="J14" s="8"/>
    </row>
    <row r="15" spans="1:10" ht="15.75" thickBot="1" x14ac:dyDescent="0.3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x14ac:dyDescent="0.25">
      <c r="A16" s="16"/>
      <c r="B16" s="16" t="s">
        <v>31</v>
      </c>
      <c r="C16" s="16" t="s">
        <v>19</v>
      </c>
      <c r="D16" s="16" t="s">
        <v>32</v>
      </c>
      <c r="E16" s="16" t="s">
        <v>33</v>
      </c>
      <c r="F16" s="16" t="s">
        <v>34</v>
      </c>
      <c r="G16" s="16" t="s">
        <v>35</v>
      </c>
      <c r="H16" s="16" t="s">
        <v>36</v>
      </c>
      <c r="I16" s="16" t="s">
        <v>37</v>
      </c>
      <c r="J16" s="8"/>
    </row>
    <row r="17" spans="1:10" x14ac:dyDescent="0.25">
      <c r="A17" s="14" t="s">
        <v>25</v>
      </c>
      <c r="B17" s="14">
        <v>-4.9819098428033615E-2</v>
      </c>
      <c r="C17" s="14">
        <v>2.9399743725779127E-2</v>
      </c>
      <c r="D17" s="14">
        <v>-1.6945419284165326</v>
      </c>
      <c r="E17" s="14">
        <v>9.7073253112228641E-2</v>
      </c>
      <c r="F17" s="14">
        <v>-0.10903322189835374</v>
      </c>
      <c r="G17" s="14">
        <v>9.3950250422865089E-3</v>
      </c>
      <c r="H17" s="14">
        <v>-0.10903322189835374</v>
      </c>
      <c r="I17" s="14">
        <v>9.3950250422865089E-3</v>
      </c>
      <c r="J17" s="8"/>
    </row>
    <row r="18" spans="1:10" ht="15.75" thickBot="1" x14ac:dyDescent="0.3">
      <c r="A18" s="15" t="s">
        <v>53</v>
      </c>
      <c r="B18" s="15">
        <v>-1.296548382311413</v>
      </c>
      <c r="C18" s="15">
        <v>0.19408651194604881</v>
      </c>
      <c r="D18" s="15">
        <v>-6.6802601031431852</v>
      </c>
      <c r="E18" s="15">
        <v>3.0408244888635435E-8</v>
      </c>
      <c r="F18" s="15">
        <v>-1.6874586837580128</v>
      </c>
      <c r="G18" s="15">
        <v>-0.90563808086481334</v>
      </c>
      <c r="H18" s="15">
        <v>-1.6874586837580128</v>
      </c>
      <c r="I18" s="15">
        <v>-0.90563808086481334</v>
      </c>
      <c r="J18" s="8"/>
    </row>
    <row r="19" spans="1:10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D4" sqref="D4"/>
    </sheetView>
  </sheetViews>
  <sheetFormatPr defaultRowHeight="15" x14ac:dyDescent="0.25"/>
  <sheetData>
    <row r="1" spans="1:9" x14ac:dyDescent="0.25">
      <c r="A1" s="8" t="s">
        <v>14</v>
      </c>
      <c r="B1" s="8"/>
      <c r="C1" s="8"/>
      <c r="D1" s="8"/>
      <c r="E1" s="8"/>
      <c r="F1" s="8"/>
      <c r="G1" s="8"/>
      <c r="H1" s="8"/>
      <c r="I1" s="8"/>
    </row>
    <row r="2" spans="1:9" ht="15.75" thickBot="1" x14ac:dyDescent="0.3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13" t="s">
        <v>15</v>
      </c>
      <c r="B3" s="13"/>
      <c r="C3" s="8"/>
      <c r="D3" s="8" t="s">
        <v>57</v>
      </c>
      <c r="E3" s="8"/>
      <c r="F3" s="8"/>
      <c r="G3" s="8"/>
      <c r="H3" s="8"/>
      <c r="I3" s="8"/>
    </row>
    <row r="4" spans="1:9" x14ac:dyDescent="0.25">
      <c r="A4" s="14" t="s">
        <v>16</v>
      </c>
      <c r="B4" s="14">
        <v>0.84521017394495845</v>
      </c>
      <c r="C4" s="8"/>
      <c r="D4" s="8"/>
      <c r="E4" s="8"/>
      <c r="F4" s="8"/>
      <c r="G4" s="8"/>
      <c r="H4" s="8"/>
      <c r="I4" s="8"/>
    </row>
    <row r="5" spans="1:9" x14ac:dyDescent="0.25">
      <c r="A5" s="14" t="s">
        <v>17</v>
      </c>
      <c r="B5" s="14">
        <v>0.71438023814006701</v>
      </c>
      <c r="C5" s="8"/>
      <c r="D5" s="8"/>
      <c r="E5" s="8"/>
      <c r="F5" s="8"/>
      <c r="G5" s="8"/>
      <c r="H5" s="8"/>
      <c r="I5" s="8"/>
    </row>
    <row r="6" spans="1:9" x14ac:dyDescent="0.25">
      <c r="A6" s="14" t="s">
        <v>18</v>
      </c>
      <c r="B6" s="14">
        <v>0.70803313232095744</v>
      </c>
      <c r="C6" s="8"/>
      <c r="D6" s="8"/>
      <c r="E6" s="8"/>
      <c r="F6" s="8"/>
      <c r="G6" s="8"/>
      <c r="H6" s="8"/>
      <c r="I6" s="8"/>
    </row>
    <row r="7" spans="1:9" x14ac:dyDescent="0.25">
      <c r="A7" s="14" t="s">
        <v>19</v>
      </c>
      <c r="B7" s="14">
        <v>0.29290241357707542</v>
      </c>
      <c r="C7" s="8"/>
      <c r="D7" s="8"/>
      <c r="E7" s="8"/>
      <c r="F7" s="8"/>
      <c r="G7" s="8"/>
      <c r="H7" s="8"/>
      <c r="I7" s="8"/>
    </row>
    <row r="8" spans="1:9" ht="15.75" thickBot="1" x14ac:dyDescent="0.3">
      <c r="A8" s="15" t="s">
        <v>20</v>
      </c>
      <c r="B8" s="15">
        <v>47</v>
      </c>
      <c r="C8" s="8"/>
      <c r="D8" s="8"/>
      <c r="E8" s="8"/>
      <c r="F8" s="8"/>
      <c r="G8" s="8"/>
      <c r="H8" s="8"/>
      <c r="I8" s="8"/>
    </row>
    <row r="9" spans="1:9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ht="15.75" thickBot="1" x14ac:dyDescent="0.3">
      <c r="A10" s="8" t="s">
        <v>21</v>
      </c>
      <c r="B10" s="8"/>
      <c r="C10" s="8"/>
      <c r="D10" s="8"/>
      <c r="E10" s="8"/>
      <c r="F10" s="8"/>
      <c r="G10" s="8"/>
      <c r="H10" s="8"/>
      <c r="I10" s="8"/>
    </row>
    <row r="11" spans="1:9" x14ac:dyDescent="0.25">
      <c r="A11" s="16"/>
      <c r="B11" s="16" t="s">
        <v>26</v>
      </c>
      <c r="C11" s="16" t="s">
        <v>27</v>
      </c>
      <c r="D11" s="16" t="s">
        <v>28</v>
      </c>
      <c r="E11" s="16" t="s">
        <v>29</v>
      </c>
      <c r="F11" s="16" t="s">
        <v>30</v>
      </c>
      <c r="G11" s="8"/>
      <c r="H11" s="8"/>
      <c r="I11" s="8"/>
    </row>
    <row r="12" spans="1:9" x14ac:dyDescent="0.25">
      <c r="A12" s="14" t="s">
        <v>22</v>
      </c>
      <c r="B12" s="14">
        <v>1</v>
      </c>
      <c r="C12" s="14">
        <v>9.6560519581735136</v>
      </c>
      <c r="D12" s="14">
        <v>9.6560519581735136</v>
      </c>
      <c r="E12" s="14">
        <v>112.55212351891763</v>
      </c>
      <c r="F12" s="14">
        <v>7.8989581666076642E-14</v>
      </c>
      <c r="G12" s="8"/>
      <c r="H12" s="8"/>
      <c r="I12" s="8"/>
    </row>
    <row r="13" spans="1:9" x14ac:dyDescent="0.25">
      <c r="A13" s="14" t="s">
        <v>23</v>
      </c>
      <c r="B13" s="14">
        <v>45</v>
      </c>
      <c r="C13" s="14">
        <v>3.8606320745674259</v>
      </c>
      <c r="D13" s="14">
        <v>8.5791823879276127E-2</v>
      </c>
      <c r="E13" s="14"/>
      <c r="F13" s="14"/>
      <c r="G13" s="8"/>
      <c r="H13" s="8"/>
      <c r="I13" s="8"/>
    </row>
    <row r="14" spans="1:9" ht="15.75" thickBot="1" x14ac:dyDescent="0.3">
      <c r="A14" s="15" t="s">
        <v>24</v>
      </c>
      <c r="B14" s="15">
        <v>46</v>
      </c>
      <c r="C14" s="15">
        <v>13.51668403274094</v>
      </c>
      <c r="D14" s="15"/>
      <c r="E14" s="15"/>
      <c r="F14" s="15"/>
      <c r="G14" s="8"/>
      <c r="H14" s="8"/>
      <c r="I14" s="8"/>
    </row>
    <row r="15" spans="1:9" ht="15.75" thickBot="1" x14ac:dyDescent="0.3">
      <c r="A15" s="8"/>
      <c r="B15" s="8"/>
      <c r="C15" s="8"/>
      <c r="D15" s="8"/>
      <c r="E15" s="8"/>
      <c r="F15" s="8"/>
      <c r="G15" s="8"/>
      <c r="H15" s="8"/>
      <c r="I15" s="8"/>
    </row>
    <row r="16" spans="1:9" x14ac:dyDescent="0.25">
      <c r="A16" s="16"/>
      <c r="B16" s="16" t="s">
        <v>31</v>
      </c>
      <c r="C16" s="16" t="s">
        <v>19</v>
      </c>
      <c r="D16" s="16" t="s">
        <v>32</v>
      </c>
      <c r="E16" s="16" t="s">
        <v>33</v>
      </c>
      <c r="F16" s="16" t="s">
        <v>34</v>
      </c>
      <c r="G16" s="16" t="s">
        <v>35</v>
      </c>
      <c r="H16" s="16" t="s">
        <v>36</v>
      </c>
      <c r="I16" s="16" t="s">
        <v>37</v>
      </c>
    </row>
    <row r="17" spans="1:9" x14ac:dyDescent="0.25">
      <c r="A17" s="14" t="s">
        <v>25</v>
      </c>
      <c r="B17" s="14">
        <v>0.39867400067013747</v>
      </c>
      <c r="C17" s="14">
        <v>5.6656654346905901E-2</v>
      </c>
      <c r="D17" s="14">
        <v>7.0366668357978961</v>
      </c>
      <c r="E17" s="14">
        <v>8.9910439867171007E-9</v>
      </c>
      <c r="F17" s="14">
        <v>0.28456164114738358</v>
      </c>
      <c r="G17" s="14">
        <v>0.51278636019289137</v>
      </c>
      <c r="H17" s="14">
        <v>0.28456164114738358</v>
      </c>
      <c r="I17" s="14">
        <v>0.51278636019289137</v>
      </c>
    </row>
    <row r="18" spans="1:9" ht="15.75" thickBot="1" x14ac:dyDescent="0.3">
      <c r="A18" s="15" t="s">
        <v>53</v>
      </c>
      <c r="B18" s="15">
        <v>3.9680723518199095</v>
      </c>
      <c r="C18" s="15">
        <v>0.37402681204604604</v>
      </c>
      <c r="D18" s="15">
        <v>10.60905855950082</v>
      </c>
      <c r="E18" s="15">
        <v>7.8989581666076932E-14</v>
      </c>
      <c r="F18" s="15">
        <v>3.2147436821456692</v>
      </c>
      <c r="G18" s="15">
        <v>4.7214010214941498</v>
      </c>
      <c r="H18" s="15">
        <v>3.2147436821456692</v>
      </c>
      <c r="I18" s="15">
        <v>4.7214010214941498</v>
      </c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D4" sqref="D4"/>
    </sheetView>
  </sheetViews>
  <sheetFormatPr defaultRowHeight="15" x14ac:dyDescent="0.25"/>
  <sheetData>
    <row r="1" spans="1:9" x14ac:dyDescent="0.25">
      <c r="A1" s="8" t="s">
        <v>14</v>
      </c>
      <c r="B1" s="8"/>
      <c r="C1" s="8"/>
      <c r="D1" s="8"/>
      <c r="E1" s="8"/>
      <c r="F1" s="8"/>
      <c r="G1" s="8"/>
      <c r="H1" s="8"/>
      <c r="I1" s="8"/>
    </row>
    <row r="2" spans="1:9" ht="15.75" thickBot="1" x14ac:dyDescent="0.3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13" t="s">
        <v>15</v>
      </c>
      <c r="B3" s="13"/>
      <c r="C3" s="8"/>
      <c r="D3" s="8" t="s">
        <v>58</v>
      </c>
      <c r="E3" s="8"/>
      <c r="F3" s="8"/>
      <c r="G3" s="8"/>
      <c r="H3" s="8"/>
      <c r="I3" s="8"/>
    </row>
    <row r="4" spans="1:9" x14ac:dyDescent="0.25">
      <c r="A4" s="14" t="s">
        <v>16</v>
      </c>
      <c r="B4" s="14">
        <v>0.8125920800159373</v>
      </c>
      <c r="C4" s="8"/>
      <c r="D4" s="8"/>
      <c r="E4" s="8"/>
      <c r="F4" s="8"/>
      <c r="G4" s="8"/>
      <c r="H4" s="8"/>
      <c r="I4" s="8"/>
    </row>
    <row r="5" spans="1:9" x14ac:dyDescent="0.25">
      <c r="A5" s="14" t="s">
        <v>17</v>
      </c>
      <c r="B5" s="14">
        <v>0.66030588850462746</v>
      </c>
      <c r="C5" s="8"/>
      <c r="D5" s="8"/>
      <c r="E5" s="8"/>
      <c r="F5" s="8"/>
      <c r="G5" s="8"/>
      <c r="H5" s="8"/>
      <c r="I5" s="8"/>
    </row>
    <row r="6" spans="1:9" x14ac:dyDescent="0.25">
      <c r="A6" s="14" t="s">
        <v>18</v>
      </c>
      <c r="B6" s="14">
        <v>0.65275713047139694</v>
      </c>
      <c r="C6" s="8"/>
      <c r="D6" s="8"/>
      <c r="E6" s="8"/>
      <c r="F6" s="8"/>
      <c r="G6" s="8"/>
      <c r="H6" s="8"/>
      <c r="I6" s="8"/>
    </row>
    <row r="7" spans="1:9" x14ac:dyDescent="0.25">
      <c r="A7" s="14" t="s">
        <v>19</v>
      </c>
      <c r="B7" s="14">
        <v>0.12954227526593201</v>
      </c>
      <c r="C7" s="8"/>
      <c r="D7" s="8"/>
      <c r="E7" s="8"/>
      <c r="F7" s="8"/>
      <c r="G7" s="8"/>
      <c r="H7" s="8"/>
      <c r="I7" s="8"/>
    </row>
    <row r="8" spans="1:9" ht="15.75" thickBot="1" x14ac:dyDescent="0.3">
      <c r="A8" s="15" t="s">
        <v>20</v>
      </c>
      <c r="B8" s="15">
        <v>47</v>
      </c>
      <c r="C8" s="8"/>
      <c r="D8" s="8"/>
      <c r="E8" s="8"/>
      <c r="F8" s="8"/>
      <c r="G8" s="8"/>
      <c r="H8" s="8"/>
      <c r="I8" s="8"/>
    </row>
    <row r="9" spans="1:9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ht="15.75" thickBot="1" x14ac:dyDescent="0.3">
      <c r="A10" s="8" t="s">
        <v>21</v>
      </c>
      <c r="B10" s="8"/>
      <c r="C10" s="8"/>
      <c r="D10" s="8"/>
      <c r="E10" s="8"/>
      <c r="F10" s="8"/>
      <c r="G10" s="8"/>
      <c r="H10" s="8"/>
      <c r="I10" s="8"/>
    </row>
    <row r="11" spans="1:9" x14ac:dyDescent="0.25">
      <c r="A11" s="16"/>
      <c r="B11" s="16" t="s">
        <v>26</v>
      </c>
      <c r="C11" s="16" t="s">
        <v>27</v>
      </c>
      <c r="D11" s="16" t="s">
        <v>28</v>
      </c>
      <c r="E11" s="16" t="s">
        <v>29</v>
      </c>
      <c r="F11" s="16" t="s">
        <v>30</v>
      </c>
      <c r="G11" s="8"/>
      <c r="H11" s="8"/>
      <c r="I11" s="8"/>
    </row>
    <row r="12" spans="1:9" x14ac:dyDescent="0.25">
      <c r="A12" s="14" t="s">
        <v>22</v>
      </c>
      <c r="B12" s="14">
        <v>1</v>
      </c>
      <c r="C12" s="14">
        <v>1.4678872791040702</v>
      </c>
      <c r="D12" s="14">
        <v>1.4678872791040702</v>
      </c>
      <c r="E12" s="14">
        <v>87.472122645590844</v>
      </c>
      <c r="F12" s="14">
        <v>4.054090232999746E-12</v>
      </c>
      <c r="G12" s="8"/>
      <c r="H12" s="8"/>
      <c r="I12" s="8"/>
    </row>
    <row r="13" spans="1:9" x14ac:dyDescent="0.25">
      <c r="A13" s="14" t="s">
        <v>23</v>
      </c>
      <c r="B13" s="14">
        <v>45</v>
      </c>
      <c r="C13" s="14">
        <v>0.75515404864835245</v>
      </c>
      <c r="D13" s="14">
        <v>1.67812010810745E-2</v>
      </c>
      <c r="E13" s="14"/>
      <c r="F13" s="14"/>
      <c r="G13" s="8"/>
      <c r="H13" s="8"/>
      <c r="I13" s="8"/>
    </row>
    <row r="14" spans="1:9" ht="15.75" thickBot="1" x14ac:dyDescent="0.3">
      <c r="A14" s="15" t="s">
        <v>24</v>
      </c>
      <c r="B14" s="15">
        <v>46</v>
      </c>
      <c r="C14" s="15">
        <v>2.2230413277524228</v>
      </c>
      <c r="D14" s="15"/>
      <c r="E14" s="15"/>
      <c r="F14" s="15"/>
      <c r="G14" s="8"/>
      <c r="H14" s="8"/>
      <c r="I14" s="8"/>
    </row>
    <row r="15" spans="1:9" ht="15.75" thickBot="1" x14ac:dyDescent="0.3">
      <c r="A15" s="8"/>
      <c r="B15" s="8"/>
      <c r="C15" s="8"/>
      <c r="D15" s="8"/>
      <c r="E15" s="8"/>
      <c r="F15" s="8"/>
      <c r="G15" s="8"/>
      <c r="H15" s="8"/>
      <c r="I15" s="8"/>
    </row>
    <row r="16" spans="1:9" x14ac:dyDescent="0.25">
      <c r="A16" s="16"/>
      <c r="B16" s="16" t="s">
        <v>31</v>
      </c>
      <c r="C16" s="16" t="s">
        <v>19</v>
      </c>
      <c r="D16" s="16" t="s">
        <v>32</v>
      </c>
      <c r="E16" s="16" t="s">
        <v>33</v>
      </c>
      <c r="F16" s="16" t="s">
        <v>34</v>
      </c>
      <c r="G16" s="16" t="s">
        <v>35</v>
      </c>
      <c r="H16" s="16" t="s">
        <v>36</v>
      </c>
      <c r="I16" s="16" t="s">
        <v>37</v>
      </c>
    </row>
    <row r="17" spans="1:9" x14ac:dyDescent="0.25">
      <c r="A17" s="14" t="s">
        <v>25</v>
      </c>
      <c r="B17" s="14">
        <v>-0.4744457441862277</v>
      </c>
      <c r="C17" s="14">
        <v>2.5057601347222503E-2</v>
      </c>
      <c r="D17" s="14">
        <v>-18.934204340305598</v>
      </c>
      <c r="E17" s="14">
        <v>4.604138452140314E-23</v>
      </c>
      <c r="F17" s="14">
        <v>-0.52491434397689374</v>
      </c>
      <c r="G17" s="14">
        <v>-0.42397714439556161</v>
      </c>
      <c r="H17" s="14">
        <v>-0.52491434397689374</v>
      </c>
      <c r="I17" s="14">
        <v>-0.42397714439556161</v>
      </c>
    </row>
    <row r="18" spans="1:9" ht="15.75" thickBot="1" x14ac:dyDescent="0.3">
      <c r="A18" s="15" t="s">
        <v>53</v>
      </c>
      <c r="B18" s="15">
        <v>1.5471276174273514</v>
      </c>
      <c r="C18" s="15">
        <v>0.16542125293944701</v>
      </c>
      <c r="D18" s="15">
        <v>9.352653240957391</v>
      </c>
      <c r="E18" s="15">
        <v>4.0540902329997742E-12</v>
      </c>
      <c r="F18" s="15">
        <v>1.2139521112890956</v>
      </c>
      <c r="G18" s="15">
        <v>1.8803031235656071</v>
      </c>
      <c r="H18" s="15">
        <v>1.2139521112890956</v>
      </c>
      <c r="I18" s="15">
        <v>1.8803031235656071</v>
      </c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EU airline formulas</vt:lpstr>
      <vt:lpstr>EU airline numbers</vt:lpstr>
      <vt:lpstr>Calculation Sheet</vt:lpstr>
      <vt:lpstr>Oil &amp; European mkt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2019-02-16T10:16:58Z</dcterms:created>
  <dcterms:modified xsi:type="dcterms:W3CDTF">2019-05-21T10:48:47Z</dcterms:modified>
</cp:coreProperties>
</file>